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iomac/Desktop/MAIO MAC/00 BOLETINES/2026/4 BOLETÍN ACCIDENTES ESTIVALES/CUADROS Y GRAFICOS ANALISIS PLAYAS/"/>
    </mc:Choice>
  </mc:AlternateContent>
  <xr:revisionPtr revIDLastSave="0" documentId="13_ncr:1_{7FC30628-DCFC-974E-AE2D-47AA1ACB22EC}" xr6:coauthVersionLast="47" xr6:coauthVersionMax="47" xr10:uidLastSave="{00000000-0000-0000-0000-000000000000}"/>
  <bookViews>
    <workbookView xWindow="12360" yWindow="900" windowWidth="28580" windowHeight="20540" tabRatio="654" activeTab="3" xr2:uid="{00000000-000D-0000-FFFF-FFFF00000000}"/>
  </bookViews>
  <sheets>
    <sheet name="DATOS 2025_2026" sheetId="1" state="hidden" r:id="rId1"/>
    <sheet name="MEDIO UTILIZADOS" sheetId="9" state="hidden" r:id="rId2"/>
    <sheet name="CALCULOS" sheetId="2" state="hidden" r:id="rId3"/>
    <sheet name="HOJA_01" sheetId="3" r:id="rId4"/>
    <sheet name="HOJA_02" sheetId="4" r:id="rId5"/>
    <sheet name="HOJA_03" sheetId="5" r:id="rId6"/>
    <sheet name="HOJA_04" sheetId="6" r:id="rId7"/>
    <sheet name="HOJA_05" sheetId="7" r:id="rId8"/>
    <sheet name="HOJA_06" sheetId="8" r:id="rId9"/>
  </sheets>
  <definedNames>
    <definedName name="_xlnm._FilterDatabase" localSheetId="0" hidden="1">'DATOS 2025_2026'!$A$1:$S$181</definedName>
  </definedNames>
  <calcPr calcId="191029"/>
  <pivotCaches>
    <pivotCache cacheId="14" r:id="rId10"/>
    <pivotCache cacheId="15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G10" i="7" l="1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4" i="3"/>
</calcChain>
</file>

<file path=xl/sharedStrings.xml><?xml version="1.0" encoding="utf-8"?>
<sst xmlns="http://schemas.openxmlformats.org/spreadsheetml/2006/main" count="3571" uniqueCount="339">
  <si>
    <t>CAPITANÍA DE PUERTO LOS VILOS</t>
  </si>
  <si>
    <t>DEPORTISTA NAUTICO</t>
  </si>
  <si>
    <t>Buceador Deportivo</t>
  </si>
  <si>
    <t>RESCATADO FALLECIDO</t>
  </si>
  <si>
    <t>CI</t>
  </si>
  <si>
    <t>NO Apta</t>
  </si>
  <si>
    <t>PLAYA PUNTA TALINAY</t>
  </si>
  <si>
    <t>COSTERO HERMITA PADRE HURTADO</t>
  </si>
  <si>
    <t>CAPITANÍA DE PUERTO PICHILEMU</t>
  </si>
  <si>
    <t>PICHILEMU</t>
  </si>
  <si>
    <t>Pesca Deportiva</t>
  </si>
  <si>
    <t>RESCATADO LESIONADO</t>
  </si>
  <si>
    <t>PANILONCO</t>
  </si>
  <si>
    <t>CAPITANÍA DE PUERTO ALGARROBO</t>
  </si>
  <si>
    <t>Stand Up Paddle</t>
  </si>
  <si>
    <t>Apta</t>
  </si>
  <si>
    <t>CANELILLO</t>
  </si>
  <si>
    <t>kayak</t>
  </si>
  <si>
    <t>PLAYA LA BALLENA</t>
  </si>
  <si>
    <t>LA BALLENA</t>
  </si>
  <si>
    <t>CAPITANÍA DE PUERTO COQUIMBO</t>
  </si>
  <si>
    <t>COQUIMBO</t>
  </si>
  <si>
    <t>BAÑISTA</t>
  </si>
  <si>
    <t>Sin Descripción</t>
  </si>
  <si>
    <t xml:space="preserve">EL FARO </t>
  </si>
  <si>
    <t xml:space="preserve">LA SERENA </t>
  </si>
  <si>
    <t>CAPITANÍA DE PUERTO PANGUIPULLI</t>
  </si>
  <si>
    <t>RESCATADO ILESO</t>
  </si>
  <si>
    <t>SECTOR PISCINAS, PLAYA GRANDE DE LICAN RAY</t>
  </si>
  <si>
    <t>LAGO CALAFQUÉN</t>
  </si>
  <si>
    <t>LA SERENA</t>
  </si>
  <si>
    <t>CAPITANÍA DE PUERTO QUINTERO</t>
  </si>
  <si>
    <t>SANTIAGO</t>
  </si>
  <si>
    <t>VE</t>
  </si>
  <si>
    <t>PLAYA GRANDE DE PICHICUY</t>
  </si>
  <si>
    <t>PLAYA GRANDE</t>
  </si>
  <si>
    <t>CAPITANÍA DE PUERTO VILLARRICA</t>
  </si>
  <si>
    <t>PLAYA PUCARA</t>
  </si>
  <si>
    <t>VILLARRICA</t>
  </si>
  <si>
    <t>Kite Surfing</t>
  </si>
  <si>
    <t>PLAYA LOS MOLLES</t>
  </si>
  <si>
    <t>LOS MOLLES</t>
  </si>
  <si>
    <t>CAPITANÍA DE PUERTO VALPARAÍSO</t>
  </si>
  <si>
    <t>PLAYA LAS DOCAS</t>
  </si>
  <si>
    <t>VALPARAÍSO</t>
  </si>
  <si>
    <t>Otros</t>
  </si>
  <si>
    <t>PLAYA AGUA AMARILLA</t>
  </si>
  <si>
    <t>AGUA AMARILLA</t>
  </si>
  <si>
    <t>CAPITANÍA DE PUERTO ANCUD</t>
  </si>
  <si>
    <t>HUICHA</t>
  </si>
  <si>
    <t>CAPITANÍA DE PUERTO LAGO RANCO</t>
  </si>
  <si>
    <t>VALDIVIA</t>
  </si>
  <si>
    <t>EX ESTACION FF.CC.</t>
  </si>
  <si>
    <t>COSTANERA LAGO RANCO</t>
  </si>
  <si>
    <t>CAPITANÍA DE PUERTO PATACHE</t>
  </si>
  <si>
    <t>CHANAVAYITA SUR</t>
  </si>
  <si>
    <t>AGUA DULCE</t>
  </si>
  <si>
    <t>HUENTELAUQUEN</t>
  </si>
  <si>
    <t>CAPITANÍA DE PUERTO ARICA</t>
  </si>
  <si>
    <t>ARICA</t>
  </si>
  <si>
    <t>PLAYA LAS MACHAS</t>
  </si>
  <si>
    <t>PLAYA EL TEBO</t>
  </si>
  <si>
    <t>HORCON</t>
  </si>
  <si>
    <t>CAPITANÍA DE PUERTO PUERTO VARAS</t>
  </si>
  <si>
    <t>PLAYA MAQUI</t>
  </si>
  <si>
    <t>FRUTILLAR</t>
  </si>
  <si>
    <t>PLAYA HUEQUECURA</t>
  </si>
  <si>
    <t>LLIFEN</t>
  </si>
  <si>
    <t>CAPITANÍA DE PUERTO ANTOFAGASTA</t>
  </si>
  <si>
    <t>PLAYA JUAN LOPEZ</t>
  </si>
  <si>
    <t>ANTOFAGASTA NORTE</t>
  </si>
  <si>
    <t>CHAMUL</t>
  </si>
  <si>
    <t>CAPITANÍA DE PUERTO CHACABUCO</t>
  </si>
  <si>
    <t>PLAYA RÍO AYSÉN</t>
  </si>
  <si>
    <t>RÍO AYSEN</t>
  </si>
  <si>
    <t>LA LAGUNA</t>
  </si>
  <si>
    <t>ZAPALLAR</t>
  </si>
  <si>
    <t>PLAYA ACAPULCO</t>
  </si>
  <si>
    <t>VIÑA DEL MAR</t>
  </si>
  <si>
    <t>BL</t>
  </si>
  <si>
    <t>EL BALNEARIO MUNICIPAL</t>
  </si>
  <si>
    <t>ANTOFAGASTA CENTRO</t>
  </si>
  <si>
    <t>SAN MARCOS</t>
  </si>
  <si>
    <t>CALETA SAN MARCOS</t>
  </si>
  <si>
    <t>CAPITANÍA DE PUERTO VALDIVIA</t>
  </si>
  <si>
    <t>CURIÑANCO</t>
  </si>
  <si>
    <t>NIEBLA</t>
  </si>
  <si>
    <t>PLAYA LOS CORSARIOS</t>
  </si>
  <si>
    <t>SUBIDA LOS LOBOS, PLAYA PRINCIPAL EL QUISCO.</t>
  </si>
  <si>
    <t>PLAYA GRANDE DE PUCÓN</t>
  </si>
  <si>
    <t>ZONA AZUL 1</t>
  </si>
  <si>
    <t>PLAYA BALNEARIO LAS SALINAS</t>
  </si>
  <si>
    <t>PLAYA GRANDE DE TUNQUEN</t>
  </si>
  <si>
    <t>TUNQUEN</t>
  </si>
  <si>
    <t>IT</t>
  </si>
  <si>
    <t>Surf</t>
  </si>
  <si>
    <t>PUERTECILLO SUR</t>
  </si>
  <si>
    <t>Navegación Deportiva</t>
  </si>
  <si>
    <t>PLAYA LINDA</t>
  </si>
  <si>
    <t>CAPITANÍA DE PUERTO CONSTITUCIÓN</t>
  </si>
  <si>
    <t>LAGO COLBUN</t>
  </si>
  <si>
    <t>CAPITANÍA DE PUERTO CALDERA</t>
  </si>
  <si>
    <t>RODILLO</t>
  </si>
  <si>
    <t>NORTE</t>
  </si>
  <si>
    <t>CO</t>
  </si>
  <si>
    <t>CAPITANÍA DE PUERTO CHANARAL</t>
  </si>
  <si>
    <t>LAS PISCINAS</t>
  </si>
  <si>
    <t>AR</t>
  </si>
  <si>
    <t>LA BARCA</t>
  </si>
  <si>
    <t xml:space="preserve">LA MARINA </t>
  </si>
  <si>
    <t>4 ESQUINAS</t>
  </si>
  <si>
    <t>PUERTO MAQUEO</t>
  </si>
  <si>
    <t>MAQUEO LAGO MAIHUE</t>
  </si>
  <si>
    <t>CAPITANÍA DE PUERTO MEJILLONES</t>
  </si>
  <si>
    <t>PLAYA HORNITOS</t>
  </si>
  <si>
    <t>NORTE MEJILLONES</t>
  </si>
  <si>
    <t>PLAYA ILOCA</t>
  </si>
  <si>
    <t>ILOCA</t>
  </si>
  <si>
    <t>PLAYA LOS TUBOS</t>
  </si>
  <si>
    <t>COSTANERA ALGARROBO, ALTURA PUNTA DE FRAILE</t>
  </si>
  <si>
    <t>Moto Acuatica</t>
  </si>
  <si>
    <t>LA PENINSULA</t>
  </si>
  <si>
    <t>LA PENINSULA ROQUERIOS</t>
  </si>
  <si>
    <t>PLAYA LAS TORPEDERAS</t>
  </si>
  <si>
    <t>CAPITANÍA DE PUERTO LAGO GRAL.CARRERA</t>
  </si>
  <si>
    <t>Bahía Jara</t>
  </si>
  <si>
    <t>BAHÍA JARA</t>
  </si>
  <si>
    <t>CAPITANÍA DE PUERTO IQUIQUE</t>
  </si>
  <si>
    <t>IQUIQUE</t>
  </si>
  <si>
    <t>BUQUE VARADO</t>
  </si>
  <si>
    <t>PLAYA AUTOCLUB</t>
  </si>
  <si>
    <t>ANTOFAGASTA SUR</t>
  </si>
  <si>
    <t>RIO TOLTEN</t>
  </si>
  <si>
    <t>NACIMIENTO RIO TOLTEN</t>
  </si>
  <si>
    <t>LLANQUIHUE</t>
  </si>
  <si>
    <t>PLAYA WERNER</t>
  </si>
  <si>
    <t>Body Surfing</t>
  </si>
  <si>
    <t>PLAYA PRINCIPAL LOS VILOS</t>
  </si>
  <si>
    <t>LOS  VILOS</t>
  </si>
  <si>
    <t>Vela Menor</t>
  </si>
  <si>
    <t>PLAYA MANSA</t>
  </si>
  <si>
    <t>BAHIA CALDERA</t>
  </si>
  <si>
    <t>PLAYA CAVANCHA</t>
  </si>
  <si>
    <t>CAVANCHA</t>
  </si>
  <si>
    <t>PLAYA PUNTA LAS GAVIOTAS</t>
  </si>
  <si>
    <t>PUNTA LAS GAVIOTAS</t>
  </si>
  <si>
    <t>ÑAGUE</t>
  </si>
  <si>
    <t>TOTORALILLO CENTRO PLAYA GRANDE</t>
  </si>
  <si>
    <t>LA HERRADURA</t>
  </si>
  <si>
    <t>PEÑUELAS</t>
  </si>
  <si>
    <t>CAPITANÍA DE PUERTO SAN ANTONIO</t>
  </si>
  <si>
    <t>PLAYA SAN SEBASTIÁN</t>
  </si>
  <si>
    <t>CARTAGENA</t>
  </si>
  <si>
    <t>RIO CRUCES</t>
  </si>
  <si>
    <t>PLAYA COSTA AZUL</t>
  </si>
  <si>
    <t>PLAYA HUAYQUIQUE</t>
  </si>
  <si>
    <t>PLAYA BLANCA</t>
  </si>
  <si>
    <t>PLAYA CALETA ABARCA</t>
  </si>
  <si>
    <t xml:space="preserve">LAS GAVIOTAS </t>
  </si>
  <si>
    <t>PE</t>
  </si>
  <si>
    <t>CALAFQUEN</t>
  </si>
  <si>
    <t>LAGO CALAFQUEN</t>
  </si>
  <si>
    <t>CAPITANÍA DE PUERTO CORRAL</t>
  </si>
  <si>
    <t>PLAYA CHAIHUIN</t>
  </si>
  <si>
    <t>CHAIHUIN</t>
  </si>
  <si>
    <t>PLAYA AMARILLA</t>
  </si>
  <si>
    <t>CONCÓN</t>
  </si>
  <si>
    <t>LONDRES</t>
  </si>
  <si>
    <t>FLAMENCO - LONDRES</t>
  </si>
  <si>
    <t>CAPITANÍA DE PUERTO PUERTO MONTT</t>
  </si>
  <si>
    <t>PLAYA COIHUIN</t>
  </si>
  <si>
    <t>PUERTO MONTT</t>
  </si>
  <si>
    <t>Navegación de Recreo</t>
  </si>
  <si>
    <t>PLAYA BASURILLA</t>
  </si>
  <si>
    <t>DESEMBOCADURA RIO PUCÓN</t>
  </si>
  <si>
    <t>PLAYA SECTOR LA CAMPANA (RIO MAULE)</t>
  </si>
  <si>
    <t>LA CAMPANA  (RIO MAULE)</t>
  </si>
  <si>
    <t>CAPITANÍA DE PUERTO HUASCO</t>
  </si>
  <si>
    <t>PLAYA TRES PLAYITAS SECTOR 2</t>
  </si>
  <si>
    <t>TRES PLAYITAS 2</t>
  </si>
  <si>
    <t>CAPITANÍA DE PUERTO CARAHUE</t>
  </si>
  <si>
    <t>PLAYA RIO IMPERIAL</t>
  </si>
  <si>
    <t>LOS ATRACONES</t>
  </si>
  <si>
    <t>PLAYA COLLICO</t>
  </si>
  <si>
    <t>PLAYA CHAICA</t>
  </si>
  <si>
    <t>CHAICA</t>
  </si>
  <si>
    <t>PTO FUTRONO</t>
  </si>
  <si>
    <t>MANSA</t>
  </si>
  <si>
    <t>LAGO CHAPO</t>
  </si>
  <si>
    <t>PLAYA EL LAUCHO</t>
  </si>
  <si>
    <t>PLAYA TRES PLAYITAS SECTOR 3</t>
  </si>
  <si>
    <t>TRES PLAYITAS 3</t>
  </si>
  <si>
    <t xml:space="preserve">EL PLANCHON </t>
  </si>
  <si>
    <t>TOTORALILLO CENTRO PLAYA CHICA</t>
  </si>
  <si>
    <t>SIN INFORMACION</t>
  </si>
  <si>
    <t>ZZ</t>
  </si>
  <si>
    <t>CAPITANÍA DE PUERTO HANGA ROA</t>
  </si>
  <si>
    <t>ANA KAI TANGATA</t>
  </si>
  <si>
    <t>PLAYA DE LOS PROFESORES</t>
  </si>
  <si>
    <t>CALETA BARRANQUILLAS</t>
  </si>
  <si>
    <t>CDAccidente</t>
  </si>
  <si>
    <t>Cdreparticion</t>
  </si>
  <si>
    <t>Glreparticion</t>
  </si>
  <si>
    <t>CDTPSexo</t>
  </si>
  <si>
    <t>NREdad</t>
  </si>
  <si>
    <t>NMCiudadResidencia</t>
  </si>
  <si>
    <t>GLTPActividad</t>
  </si>
  <si>
    <t>GLTPDeporte</t>
  </si>
  <si>
    <t>FCAccidente</t>
  </si>
  <si>
    <t>GLTPConsecuencia</t>
  </si>
  <si>
    <t>CDPais</t>
  </si>
  <si>
    <t>GLTPAptitud</t>
  </si>
  <si>
    <t>NMPlaya</t>
  </si>
  <si>
    <t>GLSector</t>
  </si>
  <si>
    <t>IMPRUDENCIA TEMERARIA</t>
  </si>
  <si>
    <t>EBRIEDAD</t>
  </si>
  <si>
    <t>ACCION SALVAMENTO</t>
  </si>
  <si>
    <t>ACTIVIDAD RECREATIVA</t>
  </si>
  <si>
    <t>DESCUIDO PADRES</t>
  </si>
  <si>
    <t>PATOLOGIAS MEDICAS</t>
  </si>
  <si>
    <t>CAUSA</t>
  </si>
  <si>
    <t>PLAYA MAR</t>
  </si>
  <si>
    <t>PLAYA LAGO</t>
  </si>
  <si>
    <t>PLAYA RIO</t>
  </si>
  <si>
    <t>TIPO BALNEARIO</t>
  </si>
  <si>
    <t>Bandera Verde</t>
  </si>
  <si>
    <t>Bandera Roja</t>
  </si>
  <si>
    <t>Sin Bandera</t>
  </si>
  <si>
    <t>ESTADO</t>
  </si>
  <si>
    <t>Etiquetas de fila</t>
  </si>
  <si>
    <t>Total general</t>
  </si>
  <si>
    <t>Etiquetas de columna</t>
  </si>
  <si>
    <t>Cuenta de CDAccidente</t>
  </si>
  <si>
    <t>Total</t>
  </si>
  <si>
    <t>Rescatado Ileso</t>
  </si>
  <si>
    <t>Rescatado Lesionado</t>
  </si>
  <si>
    <t>Rescatado Fallecido</t>
  </si>
  <si>
    <t>Capitanía de Puerto</t>
  </si>
  <si>
    <t>Arica</t>
  </si>
  <si>
    <t>Iquique</t>
  </si>
  <si>
    <t>Patache</t>
  </si>
  <si>
    <t>Mejillones</t>
  </si>
  <si>
    <t>Antofagasta</t>
  </si>
  <si>
    <t>Caldera</t>
  </si>
  <si>
    <t>Chañaral</t>
  </si>
  <si>
    <t>Huasco</t>
  </si>
  <si>
    <t>Hanga Roa</t>
  </si>
  <si>
    <t>Coquimbo</t>
  </si>
  <si>
    <t>Los Vilos</t>
  </si>
  <si>
    <t>Valparaíso</t>
  </si>
  <si>
    <t>Quintero</t>
  </si>
  <si>
    <t>Algarrobo</t>
  </si>
  <si>
    <t>San Antonio</t>
  </si>
  <si>
    <t>Constitución</t>
  </si>
  <si>
    <t>Pichilemu</t>
  </si>
  <si>
    <t>Valdivia</t>
  </si>
  <si>
    <t>Corral</t>
  </si>
  <si>
    <t>Panguipulli</t>
  </si>
  <si>
    <t>Villarrica</t>
  </si>
  <si>
    <t>Lago Ranco</t>
  </si>
  <si>
    <t>Carahue</t>
  </si>
  <si>
    <t>Puerto Montt</t>
  </si>
  <si>
    <t>Puerto Varas</t>
  </si>
  <si>
    <t>Ancud</t>
  </si>
  <si>
    <t>Lago Gral. Carrera</t>
  </si>
  <si>
    <t>Chacabuco</t>
  </si>
  <si>
    <t>Participación</t>
  </si>
  <si>
    <t>Durante el período estival 2025/2026 se realizaron 180 rescates, de los cuales el 15% involucró a personas fallecidas. La Capitanía de Puerto de Coquimbo registró la mayor proporción de personas accidentadas, con un 35,6% del total nacional, sin que se reportaran víctimas fatales en su jurisdicción. Por su parte, las Capitanías de Puerto de Quintero y Villarrica concentraron el mayor número de personas fallecidas durante el período (4 casos cada una).</t>
  </si>
  <si>
    <t>Acción Salvamento</t>
  </si>
  <si>
    <t>Actividad Recreativa</t>
  </si>
  <si>
    <t>Descuido Padres</t>
  </si>
  <si>
    <t>Ebriedad</t>
  </si>
  <si>
    <t>Imprudencia Temeraria</t>
  </si>
  <si>
    <t>Patologías Médicas</t>
  </si>
  <si>
    <t>Causa</t>
  </si>
  <si>
    <t>Bañista</t>
  </si>
  <si>
    <t>Deportista Náutico</t>
  </si>
  <si>
    <t>Rango Etáreo</t>
  </si>
  <si>
    <t>00 - 10</t>
  </si>
  <si>
    <t>Consecuencia</t>
  </si>
  <si>
    <t>Recatado Ileso</t>
  </si>
  <si>
    <t xml:space="preserve">Total </t>
  </si>
  <si>
    <t>Personas accidentadas en temporada estival por Capitanía de Puerto y consecuencia</t>
  </si>
  <si>
    <t>Personas accidentadas por Capitanía de Puerto y actividad desarrollada</t>
  </si>
  <si>
    <t>Personas accidentadas por Capitanía de Puerto y aptitud del balneario</t>
  </si>
  <si>
    <t>11 - 20</t>
  </si>
  <si>
    <t>21 - 30</t>
  </si>
  <si>
    <t>31 - 40</t>
  </si>
  <si>
    <t>Mas de 40</t>
  </si>
  <si>
    <t>El 35% de los accidentados durante este período tenía entre 11 y 20 años, aunque este grupo no registró una proporción significativa de fallecidos. La mayor concentración de fallecidos se dio en personas mayores de 40 años, de las cuales el 32% perdió la vida. Le siguen en número de muertes las personas de entre 21 y 30 años.</t>
  </si>
  <si>
    <t>fecha</t>
  </si>
  <si>
    <t>Diciembre Q2</t>
  </si>
  <si>
    <t>Enero Q1</t>
  </si>
  <si>
    <t>Enero Q2</t>
  </si>
  <si>
    <t>Febrero Q1</t>
  </si>
  <si>
    <t>Febrero Q2</t>
  </si>
  <si>
    <t>Marzo Q1</t>
  </si>
  <si>
    <t>Fecha (Quincena)</t>
  </si>
  <si>
    <t>Dic. Q2</t>
  </si>
  <si>
    <t>Ene. Q1</t>
  </si>
  <si>
    <t>Ene. Q2</t>
  </si>
  <si>
    <t>Feb. Q1</t>
  </si>
  <si>
    <t>Feb. Q2</t>
  </si>
  <si>
    <t>Mar. Q1</t>
  </si>
  <si>
    <t>En cuanto a la distribución temporal, las quincenas con mayor concentración de personas afectadas fueron la segunda de enero y la segunda de febrero. En contraste, la primera quincena de diciembre registró el menor volumen de accidentados; sin embargo, fue proporcionalmente la más crítica, al presentar la tasa de mortalidad más elevada del período, con un 50% de fallecidos sobre el total de casos registrados en esa quincena.</t>
  </si>
  <si>
    <t>El mayor porcentaje de personas accidentadas durante este período estival, según actividad desarrollada, correspondió a bañistas, con el 66% del total. De los 118 bañistas accidentados, el 16% resultó con consecuencia fatal, mientras que de los 62 deportista náuticos el 13% resultó fallecido.</t>
  </si>
  <si>
    <t>(Todas)</t>
  </si>
  <si>
    <t>REPARTICION</t>
  </si>
  <si>
    <t>MEDIO</t>
  </si>
  <si>
    <t>ACTIVIDAD</t>
  </si>
  <si>
    <t>SALVAVIDAS</t>
  </si>
  <si>
    <t>PATRULLA NAVAL TERRESTRE</t>
  </si>
  <si>
    <t>OTROS MEDIOS</t>
  </si>
  <si>
    <t>CARABINEROS</t>
  </si>
  <si>
    <t>HELICOPTERO</t>
  </si>
  <si>
    <t>PATRULLA NAVAL MARITIMA</t>
  </si>
  <si>
    <t>NADADOR DE RESCATE</t>
  </si>
  <si>
    <t>Patrulla Naval Marítima</t>
  </si>
  <si>
    <t>Patrulla Naval Terrestre</t>
  </si>
  <si>
    <t>Nadador de Rescate</t>
  </si>
  <si>
    <t>Salvavidas</t>
  </si>
  <si>
    <t>Carabineros</t>
  </si>
  <si>
    <t>Otros Medios</t>
  </si>
  <si>
    <t>Personas accidentadas por causa del accidente, fecha y consecuencia</t>
  </si>
  <si>
    <t>Medios utilizados en el rescate de personas accidentadas</t>
  </si>
  <si>
    <t>MISMA CIUDAD</t>
  </si>
  <si>
    <t>OTRA CIUDAD</t>
  </si>
  <si>
    <t>Total RESCATADO FALLECIDO</t>
  </si>
  <si>
    <t>Total RESCATADO ILESO</t>
  </si>
  <si>
    <t>Total RESCATADO LESIONADO</t>
  </si>
  <si>
    <t>Habilitado</t>
  </si>
  <si>
    <t>No Habilitado</t>
  </si>
  <si>
    <t>Respecto a los medios empleados durante la temporada estival, los salvavidas lideraron las intervenciones en rescates con un 42% del total, seguidos por la Patrulla Naval Terrestre con un 16% y Carabineros con un 14%. En cuanto a la distribución por Capitanías de Puerto, Arica, Coquimbo y Los Vilos concentraron en conjunto el 48,7% de los medios que participaron en la asistencia a los accidentados.</t>
  </si>
  <si>
    <t>Más de 40</t>
  </si>
  <si>
    <t>El 82% de los accidentes ocurrió en lugares no habilitados para el baño, y dentro de estos, el 16% (24 casos) tuvo consecuencias fatales. Cabe destacar que entre los lugares no aptos para el baño se encuentran las playas con mayor índice de accidentabilidad, todas pertenecientes a la Capitanía de Puerto de Coquimbo: Totoralillo Centro Playa Grande, La Barca, 4 Esquinas y El Faro. En cuanto a los lugares habilitados, el 9% de los accidentes resultó en consecuencias fatales.</t>
  </si>
  <si>
    <t>Rango etario</t>
  </si>
  <si>
    <t>Personas accidentadas por Capitanía de Puerto y rango etario</t>
  </si>
  <si>
    <t xml:space="preserve">Con 112 casos, la causa Imprudencia Temeraria concentra el 62% de todos los rescates incluyendo también el número más alto de personas fallecidas (13). Las causas Patologías Médicas y Ebriedad, aunque menos frecuentes, tienen tasas de mortalidad proporcionadamente altas. </t>
  </si>
  <si>
    <t>Helicóptero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</si>
</sst>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9" fontId="0" fillId="0" borderId="0" xfId="0" applyNumberFormat="1"/>
    <xf numFmtId="22" fontId="0" fillId="0" borderId="0" xfId="0" applyNumberFormat="1"/>
    <xf numFmtId="0" fontId="16" fillId="33" borderId="0" xfId="0" applyFont="1" applyFill="1"/>
    <xf numFmtId="0" fontId="0" fillId="33" borderId="0" xfId="0" applyFill="1"/>
    <xf numFmtId="0" fontId="16" fillId="34" borderId="10" xfId="0" applyFont="1" applyFill="1" applyBorder="1" applyAlignment="1">
      <alignment horizontal="center" vertical="center" wrapText="1"/>
    </xf>
    <xf numFmtId="0" fontId="16" fillId="34" borderId="10" xfId="0" applyFont="1" applyFill="1" applyBorder="1" applyAlignment="1">
      <alignment horizontal="center" wrapText="1"/>
    </xf>
    <xf numFmtId="0" fontId="16" fillId="34" borderId="10" xfId="0" applyFont="1" applyFill="1" applyBorder="1"/>
    <xf numFmtId="0" fontId="16" fillId="34" borderId="0" xfId="0" applyFont="1" applyFill="1" applyAlignment="1">
      <alignment horizontal="center" wrapText="1"/>
    </xf>
    <xf numFmtId="0" fontId="0" fillId="33" borderId="0" xfId="0" applyFill="1" applyAlignment="1">
      <alignment horizontal="left"/>
    </xf>
    <xf numFmtId="164" fontId="0" fillId="33" borderId="0" xfId="0" applyNumberFormat="1" applyFill="1"/>
    <xf numFmtId="165" fontId="0" fillId="33" borderId="0" xfId="1" applyNumberFormat="1" applyFont="1" applyFill="1"/>
    <xf numFmtId="0" fontId="16" fillId="34" borderId="11" xfId="0" applyFont="1" applyFill="1" applyBorder="1" applyAlignment="1">
      <alignment horizontal="left"/>
    </xf>
    <xf numFmtId="0" fontId="16" fillId="34" borderId="11" xfId="0" applyFont="1" applyFill="1" applyBorder="1"/>
    <xf numFmtId="9" fontId="16" fillId="34" borderId="11" xfId="1" applyFont="1" applyFill="1" applyBorder="1"/>
    <xf numFmtId="0" fontId="0" fillId="33" borderId="0" xfId="0" applyFill="1" applyAlignment="1">
      <alignment vertical="top" wrapText="1"/>
    </xf>
    <xf numFmtId="0" fontId="16" fillId="34" borderId="0" xfId="0" applyFont="1" applyFill="1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/>
    </xf>
    <xf numFmtId="0" fontId="16" fillId="34" borderId="10" xfId="0" applyFont="1" applyFill="1" applyBorder="1" applyAlignment="1">
      <alignment horizontal="center"/>
    </xf>
    <xf numFmtId="0" fontId="0" fillId="33" borderId="0" xfId="0" applyFill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/>
    </xf>
    <xf numFmtId="0" fontId="16" fillId="33" borderId="11" xfId="0" applyFont="1" applyFill="1" applyBorder="1"/>
    <xf numFmtId="0" fontId="16" fillId="33" borderId="10" xfId="0" applyFont="1" applyFill="1" applyBorder="1" applyAlignment="1">
      <alignment horizontal="center"/>
    </xf>
    <xf numFmtId="9" fontId="0" fillId="33" borderId="0" xfId="1" applyFont="1" applyFill="1"/>
    <xf numFmtId="0" fontId="0" fillId="33" borderId="0" xfId="0" applyFill="1" applyAlignment="1">
      <alignment horizontal="center" vertical="center"/>
    </xf>
    <xf numFmtId="0" fontId="0" fillId="33" borderId="0" xfId="0" applyFill="1" applyAlignment="1">
      <alignment horizontal="left" vertical="top" wrapText="1"/>
    </xf>
    <xf numFmtId="0" fontId="16" fillId="34" borderId="0" xfId="0" applyFont="1" applyFill="1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0" fillId="33" borderId="0" xfId="0" applyFill="1" applyAlignment="1">
      <alignment horizontal="left" vertical="center" wrapText="1"/>
    </xf>
    <xf numFmtId="0" fontId="16" fillId="33" borderId="0" xfId="0" applyFont="1" applyFill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0" fontId="0" fillId="33" borderId="0" xfId="0" applyFill="1" applyAlignment="1">
      <alignment horizontal="center" vertical="top" wrapText="1"/>
    </xf>
    <xf numFmtId="0" fontId="18" fillId="33" borderId="0" xfId="0" applyFont="1" applyFill="1" applyAlignment="1">
      <alignment horizontal="left"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7544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112969640596992"/>
          <c:y val="2.5850178711792019E-2"/>
          <c:w val="0.76100385013973482"/>
          <c:h val="0.948299902766838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HOJA_01!$C$3</c:f>
              <c:strCache>
                <c:ptCount val="1"/>
                <c:pt idx="0">
                  <c:v>Rescatado Ileso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HOJA_01!$B$4:$B$31</c:f>
              <c:strCache>
                <c:ptCount val="28"/>
                <c:pt idx="0">
                  <c:v>Arica</c:v>
                </c:pt>
                <c:pt idx="1">
                  <c:v>Iquique</c:v>
                </c:pt>
                <c:pt idx="2">
                  <c:v>Patache</c:v>
                </c:pt>
                <c:pt idx="3">
                  <c:v>Mejillones</c:v>
                </c:pt>
                <c:pt idx="4">
                  <c:v>Antofagasta</c:v>
                </c:pt>
                <c:pt idx="5">
                  <c:v>Caldera</c:v>
                </c:pt>
                <c:pt idx="6">
                  <c:v>Chañaral</c:v>
                </c:pt>
                <c:pt idx="7">
                  <c:v>Huasco</c:v>
                </c:pt>
                <c:pt idx="8">
                  <c:v>Hanga Roa</c:v>
                </c:pt>
                <c:pt idx="9">
                  <c:v>Coquimbo</c:v>
                </c:pt>
                <c:pt idx="10">
                  <c:v>Los Vilos</c:v>
                </c:pt>
                <c:pt idx="11">
                  <c:v>Valparaíso</c:v>
                </c:pt>
                <c:pt idx="12">
                  <c:v>Quintero</c:v>
                </c:pt>
                <c:pt idx="13">
                  <c:v>Algarrobo</c:v>
                </c:pt>
                <c:pt idx="14">
                  <c:v>San Antonio</c:v>
                </c:pt>
                <c:pt idx="15">
                  <c:v>Constitución</c:v>
                </c:pt>
                <c:pt idx="16">
                  <c:v>Pichilemu</c:v>
                </c:pt>
                <c:pt idx="17">
                  <c:v>Valdivia</c:v>
                </c:pt>
                <c:pt idx="18">
                  <c:v>Corral</c:v>
                </c:pt>
                <c:pt idx="19">
                  <c:v>Panguipulli</c:v>
                </c:pt>
                <c:pt idx="20">
                  <c:v>Villarrica</c:v>
                </c:pt>
                <c:pt idx="21">
                  <c:v>Lago Ranco</c:v>
                </c:pt>
                <c:pt idx="22">
                  <c:v>Carahue</c:v>
                </c:pt>
                <c:pt idx="23">
                  <c:v>Puerto Montt</c:v>
                </c:pt>
                <c:pt idx="24">
                  <c:v>Puerto Varas</c:v>
                </c:pt>
                <c:pt idx="25">
                  <c:v>Ancud</c:v>
                </c:pt>
                <c:pt idx="26">
                  <c:v>Lago Gral. Carrera</c:v>
                </c:pt>
                <c:pt idx="27">
                  <c:v>Chacabuco</c:v>
                </c:pt>
              </c:strCache>
            </c:strRef>
          </c:cat>
          <c:val>
            <c:numRef>
              <c:f>HOJA_01!$C$4:$C$31</c:f>
              <c:numCache>
                <c:formatCode>_ * #,##0_ ;_ * \-#,##0_ ;_ * "-"_ ;_ @_ </c:formatCode>
                <c:ptCount val="28"/>
                <c:pt idx="0">
                  <c:v>4</c:v>
                </c:pt>
                <c:pt idx="1">
                  <c:v>6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61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5</c:v>
                </c:pt>
                <c:pt idx="21">
                  <c:v>6</c:v>
                </c:pt>
                <c:pt idx="22">
                  <c:v>0</c:v>
                </c:pt>
                <c:pt idx="23">
                  <c:v>8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15-42FD-9534-8B22BC93ABB9}"/>
            </c:ext>
          </c:extLst>
        </c:ser>
        <c:ser>
          <c:idx val="1"/>
          <c:order val="1"/>
          <c:tx>
            <c:strRef>
              <c:f>HOJA_01!$D$3</c:f>
              <c:strCache>
                <c:ptCount val="1"/>
                <c:pt idx="0">
                  <c:v>Rescatado Lesionado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HOJA_01!$B$4:$B$31</c:f>
              <c:strCache>
                <c:ptCount val="28"/>
                <c:pt idx="0">
                  <c:v>Arica</c:v>
                </c:pt>
                <c:pt idx="1">
                  <c:v>Iquique</c:v>
                </c:pt>
                <c:pt idx="2">
                  <c:v>Patache</c:v>
                </c:pt>
                <c:pt idx="3">
                  <c:v>Mejillones</c:v>
                </c:pt>
                <c:pt idx="4">
                  <c:v>Antofagasta</c:v>
                </c:pt>
                <c:pt idx="5">
                  <c:v>Caldera</c:v>
                </c:pt>
                <c:pt idx="6">
                  <c:v>Chañaral</c:v>
                </c:pt>
                <c:pt idx="7">
                  <c:v>Huasco</c:v>
                </c:pt>
                <c:pt idx="8">
                  <c:v>Hanga Roa</c:v>
                </c:pt>
                <c:pt idx="9">
                  <c:v>Coquimbo</c:v>
                </c:pt>
                <c:pt idx="10">
                  <c:v>Los Vilos</c:v>
                </c:pt>
                <c:pt idx="11">
                  <c:v>Valparaíso</c:v>
                </c:pt>
                <c:pt idx="12">
                  <c:v>Quintero</c:v>
                </c:pt>
                <c:pt idx="13">
                  <c:v>Algarrobo</c:v>
                </c:pt>
                <c:pt idx="14">
                  <c:v>San Antonio</c:v>
                </c:pt>
                <c:pt idx="15">
                  <c:v>Constitución</c:v>
                </c:pt>
                <c:pt idx="16">
                  <c:v>Pichilemu</c:v>
                </c:pt>
                <c:pt idx="17">
                  <c:v>Valdivia</c:v>
                </c:pt>
                <c:pt idx="18">
                  <c:v>Corral</c:v>
                </c:pt>
                <c:pt idx="19">
                  <c:v>Panguipulli</c:v>
                </c:pt>
                <c:pt idx="20">
                  <c:v>Villarrica</c:v>
                </c:pt>
                <c:pt idx="21">
                  <c:v>Lago Ranco</c:v>
                </c:pt>
                <c:pt idx="22">
                  <c:v>Carahue</c:v>
                </c:pt>
                <c:pt idx="23">
                  <c:v>Puerto Montt</c:v>
                </c:pt>
                <c:pt idx="24">
                  <c:v>Puerto Varas</c:v>
                </c:pt>
                <c:pt idx="25">
                  <c:v>Ancud</c:v>
                </c:pt>
                <c:pt idx="26">
                  <c:v>Lago Gral. Carrera</c:v>
                </c:pt>
                <c:pt idx="27">
                  <c:v>Chacabuco</c:v>
                </c:pt>
              </c:strCache>
            </c:strRef>
          </c:cat>
          <c:val>
            <c:numRef>
              <c:f>HOJA_01!$D$4:$D$31</c:f>
              <c:numCache>
                <c:formatCode>_ * #,##0_ ;_ * \-#,##0_ ;_ * "-"_ ;_ @_ </c:formatCode>
                <c:ptCount val="28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15-42FD-9534-8B22BC93ABB9}"/>
            </c:ext>
          </c:extLst>
        </c:ser>
        <c:ser>
          <c:idx val="2"/>
          <c:order val="2"/>
          <c:tx>
            <c:strRef>
              <c:f>HOJA_01!$E$3</c:f>
              <c:strCache>
                <c:ptCount val="1"/>
                <c:pt idx="0">
                  <c:v>Rescatado Fallecido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HOJA_01!$B$4:$B$31</c:f>
              <c:strCache>
                <c:ptCount val="28"/>
                <c:pt idx="0">
                  <c:v>Arica</c:v>
                </c:pt>
                <c:pt idx="1">
                  <c:v>Iquique</c:v>
                </c:pt>
                <c:pt idx="2">
                  <c:v>Patache</c:v>
                </c:pt>
                <c:pt idx="3">
                  <c:v>Mejillones</c:v>
                </c:pt>
                <c:pt idx="4">
                  <c:v>Antofagasta</c:v>
                </c:pt>
                <c:pt idx="5">
                  <c:v>Caldera</c:v>
                </c:pt>
                <c:pt idx="6">
                  <c:v>Chañaral</c:v>
                </c:pt>
                <c:pt idx="7">
                  <c:v>Huasco</c:v>
                </c:pt>
                <c:pt idx="8">
                  <c:v>Hanga Roa</c:v>
                </c:pt>
                <c:pt idx="9">
                  <c:v>Coquimbo</c:v>
                </c:pt>
                <c:pt idx="10">
                  <c:v>Los Vilos</c:v>
                </c:pt>
                <c:pt idx="11">
                  <c:v>Valparaíso</c:v>
                </c:pt>
                <c:pt idx="12">
                  <c:v>Quintero</c:v>
                </c:pt>
                <c:pt idx="13">
                  <c:v>Algarrobo</c:v>
                </c:pt>
                <c:pt idx="14">
                  <c:v>San Antonio</c:v>
                </c:pt>
                <c:pt idx="15">
                  <c:v>Constitución</c:v>
                </c:pt>
                <c:pt idx="16">
                  <c:v>Pichilemu</c:v>
                </c:pt>
                <c:pt idx="17">
                  <c:v>Valdivia</c:v>
                </c:pt>
                <c:pt idx="18">
                  <c:v>Corral</c:v>
                </c:pt>
                <c:pt idx="19">
                  <c:v>Panguipulli</c:v>
                </c:pt>
                <c:pt idx="20">
                  <c:v>Villarrica</c:v>
                </c:pt>
                <c:pt idx="21">
                  <c:v>Lago Ranco</c:v>
                </c:pt>
                <c:pt idx="22">
                  <c:v>Carahue</c:v>
                </c:pt>
                <c:pt idx="23">
                  <c:v>Puerto Montt</c:v>
                </c:pt>
                <c:pt idx="24">
                  <c:v>Puerto Varas</c:v>
                </c:pt>
                <c:pt idx="25">
                  <c:v>Ancud</c:v>
                </c:pt>
                <c:pt idx="26">
                  <c:v>Lago Gral. Carrera</c:v>
                </c:pt>
                <c:pt idx="27">
                  <c:v>Chacabuco</c:v>
                </c:pt>
              </c:strCache>
            </c:strRef>
          </c:cat>
          <c:val>
            <c:numRef>
              <c:f>HOJA_01!$E$4:$E$31</c:f>
              <c:numCache>
                <c:formatCode>_ * #,##0_ ;_ * \-#,##0_ ;_ * "-"_ ;_ @_ </c:formatCode>
                <c:ptCount val="2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15-42FD-9534-8B22BC93A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1057600"/>
        <c:axId val="94304448"/>
      </c:barChart>
      <c:catAx>
        <c:axId val="211057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94304448"/>
        <c:crosses val="autoZero"/>
        <c:auto val="1"/>
        <c:lblAlgn val="ctr"/>
        <c:lblOffset val="100"/>
        <c:noMultiLvlLbl val="0"/>
      </c:catAx>
      <c:valAx>
        <c:axId val="943044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 * #,##0_ ;_ * \-#,##0_ ;_ * &quot;-&quot;_ ;_ @_ 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11057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658159836977046E-2"/>
          <c:y val="4.6634862380420972E-2"/>
          <c:w val="0.90616513218933892"/>
          <c:h val="0.808443881102131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HOJA_05!$C$3</c:f>
              <c:strCache>
                <c:ptCount val="1"/>
                <c:pt idx="0">
                  <c:v>Rescatado Ileso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5"/>
              <c:layout>
                <c:manualLayout>
                  <c:x val="-1.1336778324861836E-16"/>
                  <c:y val="-3.145105769659387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92-164C-9272-C42BDCD69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HOJA_05!$B$4:$B$9</c:f>
              <c:strCache>
                <c:ptCount val="6"/>
                <c:pt idx="0">
                  <c:v>Imprudencia Temeraria</c:v>
                </c:pt>
                <c:pt idx="1">
                  <c:v>Actividad Recreativa</c:v>
                </c:pt>
                <c:pt idx="2">
                  <c:v>Acción Salvamento</c:v>
                </c:pt>
                <c:pt idx="3">
                  <c:v>Descuido Padres</c:v>
                </c:pt>
                <c:pt idx="4">
                  <c:v>Patologías Médicas</c:v>
                </c:pt>
                <c:pt idx="5">
                  <c:v>Ebriedad</c:v>
                </c:pt>
              </c:strCache>
            </c:strRef>
          </c:cat>
          <c:val>
            <c:numRef>
              <c:f>HOJA_05!$C$4:$C$9</c:f>
              <c:numCache>
                <c:formatCode>_ * #,##0_ ;_ * \-#,##0_ ;_ * "-"_ ;_ @_ </c:formatCode>
                <c:ptCount val="6"/>
                <c:pt idx="0">
                  <c:v>90</c:v>
                </c:pt>
                <c:pt idx="1">
                  <c:v>30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1-4B7D-AE9C-EA80720A5046}"/>
            </c:ext>
          </c:extLst>
        </c:ser>
        <c:ser>
          <c:idx val="1"/>
          <c:order val="1"/>
          <c:tx>
            <c:strRef>
              <c:f>HOJA_05!$D$3</c:f>
              <c:strCache>
                <c:ptCount val="1"/>
                <c:pt idx="0">
                  <c:v>Rescatado Lesionado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3.2989014464706444E-2"/>
                      <c:h val="4.82717279520762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C92-164C-9272-C42BDCD69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HOJA_05!$B$4:$B$9</c:f>
              <c:strCache>
                <c:ptCount val="6"/>
                <c:pt idx="0">
                  <c:v>Imprudencia Temeraria</c:v>
                </c:pt>
                <c:pt idx="1">
                  <c:v>Actividad Recreativa</c:v>
                </c:pt>
                <c:pt idx="2">
                  <c:v>Acción Salvamento</c:v>
                </c:pt>
                <c:pt idx="3">
                  <c:v>Descuido Padres</c:v>
                </c:pt>
                <c:pt idx="4">
                  <c:v>Patologías Médicas</c:v>
                </c:pt>
                <c:pt idx="5">
                  <c:v>Ebriedad</c:v>
                </c:pt>
              </c:strCache>
            </c:strRef>
          </c:cat>
          <c:val>
            <c:numRef>
              <c:f>HOJA_05!$D$4:$D$9</c:f>
              <c:numCache>
                <c:formatCode>_ * #,##0_ ;_ * \-#,##0_ ;_ * "-"_ ;_ @_ </c:formatCode>
                <c:ptCount val="6"/>
                <c:pt idx="0">
                  <c:v>9</c:v>
                </c:pt>
                <c:pt idx="1">
                  <c:v>6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61-4B7D-AE9C-EA80720A5046}"/>
            </c:ext>
          </c:extLst>
        </c:ser>
        <c:ser>
          <c:idx val="2"/>
          <c:order val="2"/>
          <c:tx>
            <c:strRef>
              <c:f>HOJA_05!$E$3</c:f>
              <c:strCache>
                <c:ptCount val="1"/>
                <c:pt idx="0">
                  <c:v>Rescatado Fallecido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92-164C-9272-C42BDCD69420}"/>
                </c:ext>
              </c:extLst>
            </c:dLbl>
            <c:dLbl>
              <c:idx val="4"/>
              <c:layout>
                <c:manualLayout>
                  <c:x val="0"/>
                  <c:y val="-2.22230332615563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92-164C-9272-C42BDCD69420}"/>
                </c:ext>
              </c:extLst>
            </c:dLbl>
            <c:dLbl>
              <c:idx val="5"/>
              <c:layout>
                <c:manualLayout>
                  <c:x val="0"/>
                  <c:y val="-2.857247133628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92-164C-9272-C42BDCD69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HOJA_05!$B$4:$B$9</c:f>
              <c:strCache>
                <c:ptCount val="6"/>
                <c:pt idx="0">
                  <c:v>Imprudencia Temeraria</c:v>
                </c:pt>
                <c:pt idx="1">
                  <c:v>Actividad Recreativa</c:v>
                </c:pt>
                <c:pt idx="2">
                  <c:v>Acción Salvamento</c:v>
                </c:pt>
                <c:pt idx="3">
                  <c:v>Descuido Padres</c:v>
                </c:pt>
                <c:pt idx="4">
                  <c:v>Patologías Médicas</c:v>
                </c:pt>
                <c:pt idx="5">
                  <c:v>Ebriedad</c:v>
                </c:pt>
              </c:strCache>
            </c:strRef>
          </c:cat>
          <c:val>
            <c:numRef>
              <c:f>HOJA_05!$E$4:$E$9</c:f>
              <c:numCache>
                <c:formatCode>_ * #,##0_ ;_ * \-#,##0_ ;_ * "-"_ ;_ @_ </c:formatCode>
                <c:ptCount val="6"/>
                <c:pt idx="0">
                  <c:v>13</c:v>
                </c:pt>
                <c:pt idx="1">
                  <c:v>9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61-4B7D-AE9C-EA80720A504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87453600"/>
        <c:axId val="337341840"/>
      </c:barChart>
      <c:catAx>
        <c:axId val="98745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50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337341840"/>
        <c:crosses val="autoZero"/>
        <c:auto val="1"/>
        <c:lblAlgn val="ctr"/>
        <c:lblOffset val="100"/>
        <c:noMultiLvlLbl val="0"/>
      </c:catAx>
      <c:valAx>
        <c:axId val="33734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 * #,##0_ ;_ * \-#,##0_ ;_ * &quot;-&quot;_ ;_ @_ 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8745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559192721907825"/>
          <c:y val="6.4592335158673603E-2"/>
          <c:w val="0.56440807278092175"/>
          <c:h val="3.99355797989451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>
      <a:noFill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212160979877515E-2"/>
          <c:y val="5.0925925925925923E-2"/>
          <c:w val="0.95695494313210849"/>
          <c:h val="0.79622193059200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HOJA_05!$H$40</c:f>
              <c:strCache>
                <c:ptCount val="1"/>
                <c:pt idx="0">
                  <c:v>Rescatado Ileso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HOJA_05!$G$41:$G$46</c:f>
              <c:strCache>
                <c:ptCount val="6"/>
                <c:pt idx="0">
                  <c:v>Dic. Q2</c:v>
                </c:pt>
                <c:pt idx="1">
                  <c:v>Ene. Q1</c:v>
                </c:pt>
                <c:pt idx="2">
                  <c:v>Ene. Q2</c:v>
                </c:pt>
                <c:pt idx="3">
                  <c:v>Feb. Q1</c:v>
                </c:pt>
                <c:pt idx="4">
                  <c:v>Feb. Q2</c:v>
                </c:pt>
                <c:pt idx="5">
                  <c:v>Mar. Q1</c:v>
                </c:pt>
              </c:strCache>
            </c:strRef>
          </c:cat>
          <c:val>
            <c:numRef>
              <c:f>HOJA_05!$H$41:$H$46</c:f>
              <c:numCache>
                <c:formatCode>General</c:formatCode>
                <c:ptCount val="6"/>
                <c:pt idx="0">
                  <c:v>2</c:v>
                </c:pt>
                <c:pt idx="1">
                  <c:v>15</c:v>
                </c:pt>
                <c:pt idx="2">
                  <c:v>36</c:v>
                </c:pt>
                <c:pt idx="3">
                  <c:v>26</c:v>
                </c:pt>
                <c:pt idx="4">
                  <c:v>32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19-444F-A316-C8B5285B7212}"/>
            </c:ext>
          </c:extLst>
        </c:ser>
        <c:ser>
          <c:idx val="1"/>
          <c:order val="1"/>
          <c:tx>
            <c:strRef>
              <c:f>HOJA_05!$I$40</c:f>
              <c:strCache>
                <c:ptCount val="1"/>
                <c:pt idx="0">
                  <c:v>Rescatado Lesionado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HOJA_05!$G$41:$G$46</c:f>
              <c:strCache>
                <c:ptCount val="6"/>
                <c:pt idx="0">
                  <c:v>Dic. Q2</c:v>
                </c:pt>
                <c:pt idx="1">
                  <c:v>Ene. Q1</c:v>
                </c:pt>
                <c:pt idx="2">
                  <c:v>Ene. Q2</c:v>
                </c:pt>
                <c:pt idx="3">
                  <c:v>Feb. Q1</c:v>
                </c:pt>
                <c:pt idx="4">
                  <c:v>Feb. Q2</c:v>
                </c:pt>
                <c:pt idx="5">
                  <c:v>Mar. Q1</c:v>
                </c:pt>
              </c:strCache>
            </c:strRef>
          </c:cat>
          <c:val>
            <c:numRef>
              <c:f>HOJA_05!$I$41:$I$46</c:f>
              <c:numCache>
                <c:formatCode>General</c:formatCode>
                <c:ptCount val="6"/>
                <c:pt idx="0">
                  <c:v>3</c:v>
                </c:pt>
                <c:pt idx="1">
                  <c:v>7</c:v>
                </c:pt>
                <c:pt idx="2">
                  <c:v>6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19-444F-A316-C8B5285B7212}"/>
            </c:ext>
          </c:extLst>
        </c:ser>
        <c:ser>
          <c:idx val="2"/>
          <c:order val="2"/>
          <c:tx>
            <c:strRef>
              <c:f>HOJA_05!$J$40</c:f>
              <c:strCache>
                <c:ptCount val="1"/>
                <c:pt idx="0">
                  <c:v>Rescatado Fallecido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1.1155089421078495E-7"/>
                  <c:y val="-2.92060776237751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754019792252072E-2"/>
                      <c:h val="7.92112190761352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B8F-0247-91E8-CB17796BB4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HOJA_05!$G$41:$G$46</c:f>
              <c:strCache>
                <c:ptCount val="6"/>
                <c:pt idx="0">
                  <c:v>Dic. Q2</c:v>
                </c:pt>
                <c:pt idx="1">
                  <c:v>Ene. Q1</c:v>
                </c:pt>
                <c:pt idx="2">
                  <c:v>Ene. Q2</c:v>
                </c:pt>
                <c:pt idx="3">
                  <c:v>Feb. Q1</c:v>
                </c:pt>
                <c:pt idx="4">
                  <c:v>Feb. Q2</c:v>
                </c:pt>
                <c:pt idx="5">
                  <c:v>Mar. Q1</c:v>
                </c:pt>
              </c:strCache>
            </c:strRef>
          </c:cat>
          <c:val>
            <c:numRef>
              <c:f>HOJA_05!$J$41:$J$46</c:f>
              <c:numCache>
                <c:formatCode>General</c:formatCode>
                <c:ptCount val="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19-444F-A316-C8B5285B721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1721216"/>
        <c:axId val="337342256"/>
      </c:barChart>
      <c:catAx>
        <c:axId val="21172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37342256"/>
        <c:crosses val="autoZero"/>
        <c:auto val="1"/>
        <c:lblAlgn val="ctr"/>
        <c:lblOffset val="100"/>
        <c:noMultiLvlLbl val="0"/>
      </c:catAx>
      <c:valAx>
        <c:axId val="337342256"/>
        <c:scaling>
          <c:orientation val="minMax"/>
          <c:max val="5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1172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959199865172393"/>
          <c:w val="0.99773284448451016"/>
          <c:h val="6.8637454578296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E70-4EA0-AFC9-8BFEB61C37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3E70-4EA0-AFC9-8BFEB61C37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E70-4EA0-AFC9-8BFEB61C37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C62-BE43-AE5D-E4B73884033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3E70-4EA0-AFC9-8BFEB61C373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3E70-4EA0-AFC9-8BFEB61C373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E70-4EA0-AFC9-8BFEB61C373B}"/>
              </c:ext>
            </c:extLst>
          </c:dPt>
          <c:dLbls>
            <c:dLbl>
              <c:idx val="0"/>
              <c:layout>
                <c:manualLayout>
                  <c:x val="-1.6695244377492976E-2"/>
                  <c:y val="8.377729379572233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70-4EA0-AFC9-8BFEB61C373B}"/>
                </c:ext>
              </c:extLst>
            </c:dLbl>
            <c:dLbl>
              <c:idx val="1"/>
              <c:layout>
                <c:manualLayout>
                  <c:x val="-7.7725643170401967E-2"/>
                  <c:y val="0.153397367882206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70-4EA0-AFC9-8BFEB61C373B}"/>
                </c:ext>
              </c:extLst>
            </c:dLbl>
            <c:dLbl>
              <c:idx val="2"/>
              <c:layout>
                <c:manualLayout>
                  <c:x val="-0.13410002804561366"/>
                  <c:y val="4.643807821894603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70-4EA0-AFC9-8BFEB61C373B}"/>
                </c:ext>
              </c:extLst>
            </c:dLbl>
            <c:dLbl>
              <c:idx val="4"/>
              <c:layout>
                <c:manualLayout>
                  <c:x val="1.9279271933904635E-2"/>
                  <c:y val="-0.1405148824482047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70-4EA0-AFC9-8BFEB61C373B}"/>
                </c:ext>
              </c:extLst>
            </c:dLbl>
            <c:dLbl>
              <c:idx val="5"/>
              <c:layout>
                <c:manualLayout>
                  <c:x val="8.7073280585313412E-2"/>
                  <c:y val="6.400550994955417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70-4EA0-AFC9-8BFEB61C373B}"/>
                </c:ext>
              </c:extLst>
            </c:dLbl>
            <c:dLbl>
              <c:idx val="6"/>
              <c:layout>
                <c:manualLayout>
                  <c:x val="7.7179465895600569E-2"/>
                  <c:y val="0.1491048193443904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70-4EA0-AFC9-8BFEB61C37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HOJA_06!$C$15:$I$15</c:f>
              <c:strCache>
                <c:ptCount val="7"/>
                <c:pt idx="0">
                  <c:v>Helicóptero</c:v>
                </c:pt>
                <c:pt idx="1">
                  <c:v>Patrulla Naval Marítima</c:v>
                </c:pt>
                <c:pt idx="2">
                  <c:v>Patrulla Naval Terrestre</c:v>
                </c:pt>
                <c:pt idx="3">
                  <c:v>Nadador de Rescate</c:v>
                </c:pt>
                <c:pt idx="4">
                  <c:v>Salvavidas</c:v>
                </c:pt>
                <c:pt idx="5">
                  <c:v>Carabineros</c:v>
                </c:pt>
                <c:pt idx="6">
                  <c:v>Otros Medios</c:v>
                </c:pt>
              </c:strCache>
            </c:strRef>
          </c:cat>
          <c:val>
            <c:numRef>
              <c:f>HOJA_06!$C$39:$I$39</c:f>
              <c:numCache>
                <c:formatCode>_ * #,##0_ ;_ * \-#,##0_ ;_ * "-"_ ;_ @_ </c:formatCode>
                <c:ptCount val="7"/>
                <c:pt idx="0">
                  <c:v>8</c:v>
                </c:pt>
                <c:pt idx="1">
                  <c:v>23</c:v>
                </c:pt>
                <c:pt idx="2">
                  <c:v>39</c:v>
                </c:pt>
                <c:pt idx="3">
                  <c:v>2</c:v>
                </c:pt>
                <c:pt idx="4">
                  <c:v>100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70-4EA0-AFC9-8BFEB61C373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749641577105889"/>
          <c:y val="0.76511521469069044"/>
          <c:w val="0.70907701118831323"/>
          <c:h val="0.215904951382856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47419072615926"/>
          <c:y val="8.0975655173718075E-2"/>
          <c:w val="0.4057727471566055"/>
          <c:h val="0.8697556885658408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9D8-4DB8-A769-C326A4C4BF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9D8-4DB8-A769-C326A4C4BF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9D8-4DB8-A769-C326A4C4BF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HOJA_01!$C$3:$E$3</c:f>
              <c:strCache>
                <c:ptCount val="3"/>
                <c:pt idx="0">
                  <c:v>Rescatado Ileso</c:v>
                </c:pt>
                <c:pt idx="1">
                  <c:v>Rescatado Lesionado</c:v>
                </c:pt>
                <c:pt idx="2">
                  <c:v>Rescatado Fallecido</c:v>
                </c:pt>
              </c:strCache>
            </c:strRef>
          </c:cat>
          <c:val>
            <c:numRef>
              <c:f>HOJA_01!$C$32:$E$32</c:f>
              <c:numCache>
                <c:formatCode>General</c:formatCode>
                <c:ptCount val="3"/>
                <c:pt idx="0">
                  <c:v>126</c:v>
                </c:pt>
                <c:pt idx="1">
                  <c:v>27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2-489F-9351-7AAFD8E0651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970725455320083"/>
          <c:y val="0.33745043931524904"/>
          <c:w val="0.29564303516802126"/>
          <c:h val="0.312743425593670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7544A2"/>
            </a:solidFill>
          </c:spPr>
          <c:dPt>
            <c:idx val="0"/>
            <c:bubble3D val="0"/>
            <c:spPr>
              <a:solidFill>
                <a:srgbClr val="7544A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29C-4072-988B-26DAF01AC69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29C-4072-988B-26DAF01AC6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HOJA_02!$C$2:$D$2</c:f>
              <c:strCache>
                <c:ptCount val="2"/>
                <c:pt idx="0">
                  <c:v>Bañista</c:v>
                </c:pt>
                <c:pt idx="1">
                  <c:v>Deportista Náutico</c:v>
                </c:pt>
              </c:strCache>
            </c:strRef>
          </c:cat>
          <c:val>
            <c:numRef>
              <c:f>HOJA_02!$C$31:$D$31</c:f>
              <c:numCache>
                <c:formatCode>General</c:formatCode>
                <c:ptCount val="2"/>
                <c:pt idx="0">
                  <c:v>118</c:v>
                </c:pt>
                <c:pt idx="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F-46DA-9BFF-AA47BD2F430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882419786532351"/>
          <c:y val="0.43470724024292884"/>
          <c:w val="0.29752793991610232"/>
          <c:h val="0.185568349285569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4.0017066750405228E-2"/>
          <c:y val="4.40771222382385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51843265502768776"/>
          <c:y val="0.14023871058799578"/>
          <c:w val="0.36204874132715753"/>
          <c:h val="0.77895323197523336"/>
        </c:manualLayout>
      </c:layout>
      <c:pieChart>
        <c:varyColors val="1"/>
        <c:ser>
          <c:idx val="0"/>
          <c:order val="0"/>
          <c:tx>
            <c:strRef>
              <c:f>HOJA_02!$G$34</c:f>
              <c:strCache>
                <c:ptCount val="1"/>
                <c:pt idx="0">
                  <c:v>Bañista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5C1-47CA-A445-FFB60ABE5E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5C1-47CA-A445-FFB60ABE5E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5C1-47CA-A445-FFB60ABE5EA2}"/>
              </c:ext>
            </c:extLst>
          </c:dPt>
          <c:dLbls>
            <c:dLbl>
              <c:idx val="1"/>
              <c:layout>
                <c:manualLayout>
                  <c:x val="9.9500065099858856E-2"/>
                  <c:y val="6.83554827139820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C1-47CA-A445-FFB60ABE5EA2}"/>
                </c:ext>
              </c:extLst>
            </c:dLbl>
            <c:dLbl>
              <c:idx val="2"/>
              <c:layout>
                <c:manualLayout>
                  <c:x val="7.8636360725788598E-2"/>
                  <c:y val="0.1444434151613401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C1-47CA-A445-FFB60ABE5E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HOJA_02!$F$36:$F$38</c:f>
              <c:strCache>
                <c:ptCount val="3"/>
                <c:pt idx="0">
                  <c:v>Recatado Ileso</c:v>
                </c:pt>
                <c:pt idx="1">
                  <c:v>Rescatado Lesionado</c:v>
                </c:pt>
                <c:pt idx="2">
                  <c:v>Rescatado Fallecido</c:v>
                </c:pt>
              </c:strCache>
            </c:strRef>
          </c:cat>
          <c:val>
            <c:numRef>
              <c:f>HOJA_02!$G$36:$G$38</c:f>
              <c:numCache>
                <c:formatCode>General</c:formatCode>
                <c:ptCount val="3"/>
                <c:pt idx="0">
                  <c:v>79</c:v>
                </c:pt>
                <c:pt idx="1">
                  <c:v>20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5-44E3-B2A0-6E0275AD0EE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4291586022148587E-2"/>
          <c:y val="0.31028327359977048"/>
          <c:w val="0.31455104575986476"/>
          <c:h val="0.305432001995225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2456137324433401E-2"/>
          <c:y val="3.30237250761885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54815244685427555"/>
          <c:y val="5.8534552697544283E-2"/>
          <c:w val="0.35955507133715797"/>
          <c:h val="0.8671620658810314"/>
        </c:manualLayout>
      </c:layout>
      <c:pieChart>
        <c:varyColors val="1"/>
        <c:ser>
          <c:idx val="0"/>
          <c:order val="0"/>
          <c:tx>
            <c:strRef>
              <c:f>HOJA_02!$H$34</c:f>
              <c:strCache>
                <c:ptCount val="1"/>
                <c:pt idx="0">
                  <c:v>Deportista Náutico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F98-488D-816D-558363022C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9345-49A7-80AA-AE1F1944E4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345-49A7-80AA-AE1F1944E411}"/>
              </c:ext>
            </c:extLst>
          </c:dPt>
          <c:dLbls>
            <c:dLbl>
              <c:idx val="1"/>
              <c:layout>
                <c:manualLayout>
                  <c:x val="0.10358391407970556"/>
                  <c:y val="9.23311858744929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45-49A7-80AA-AE1F1944E411}"/>
                </c:ext>
              </c:extLst>
            </c:dLbl>
            <c:dLbl>
              <c:idx val="2"/>
              <c:layout>
                <c:manualLayout>
                  <c:x val="7.2455637701775821E-2"/>
                  <c:y val="0.1558251770799745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45-49A7-80AA-AE1F1944E4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HOJA_02!$F$36:$F$38</c:f>
              <c:strCache>
                <c:ptCount val="3"/>
                <c:pt idx="0">
                  <c:v>Recatado Ileso</c:v>
                </c:pt>
                <c:pt idx="1">
                  <c:v>Rescatado Lesionado</c:v>
                </c:pt>
                <c:pt idx="2">
                  <c:v>Rescatado Fallecido</c:v>
                </c:pt>
              </c:strCache>
            </c:strRef>
          </c:cat>
          <c:val>
            <c:numRef>
              <c:f>HOJA_02!$H$36:$H$38</c:f>
              <c:numCache>
                <c:formatCode>General</c:formatCode>
                <c:ptCount val="3"/>
                <c:pt idx="0">
                  <c:v>47</c:v>
                </c:pt>
                <c:pt idx="1">
                  <c:v>7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5-49A7-80AA-AE1F1944E41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523542394207204E-2"/>
          <c:y val="0.32806860613877248"/>
          <c:w val="0.31495127994496869"/>
          <c:h val="0.340911476974469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B4-4A80-A449-896528191A9B}"/>
              </c:ext>
            </c:extLst>
          </c:dPt>
          <c:dPt>
            <c:idx val="1"/>
            <c:bubble3D val="0"/>
            <c:spPr>
              <a:solidFill>
                <a:srgbClr val="7544A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B4-4A80-A449-896528191A9B}"/>
              </c:ext>
            </c:extLst>
          </c:dPt>
          <c:dLbls>
            <c:dLbl>
              <c:idx val="0"/>
              <c:layout>
                <c:manualLayout>
                  <c:x val="-9.9775867127125079E-2"/>
                  <c:y val="0.1507103136206840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B4-4A80-A449-896528191A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HOJA_03!$C$2:$D$2</c:f>
              <c:strCache>
                <c:ptCount val="2"/>
                <c:pt idx="0">
                  <c:v>Habilitado</c:v>
                </c:pt>
                <c:pt idx="1">
                  <c:v>No Habilitado</c:v>
                </c:pt>
              </c:strCache>
            </c:strRef>
          </c:cat>
          <c:val>
            <c:numRef>
              <c:f>HOJA_03!$C$31:$D$31</c:f>
              <c:numCache>
                <c:formatCode>General</c:formatCode>
                <c:ptCount val="2"/>
                <c:pt idx="0">
                  <c:v>32</c:v>
                </c:pt>
                <c:pt idx="1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6-4935-A975-83E00F3C678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102901720489146"/>
          <c:y val="0.42648042703346267"/>
          <c:w val="0.29087649806128907"/>
          <c:h val="0.24411264302491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7.3863090246601301E-2"/>
          <c:y val="4.71976255010876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50787216121745582"/>
          <c:y val="8.6332633008111545E-2"/>
          <c:w val="0.35359390022355713"/>
          <c:h val="0.82713838690656105"/>
        </c:manualLayout>
      </c:layout>
      <c:pieChart>
        <c:varyColors val="1"/>
        <c:ser>
          <c:idx val="0"/>
          <c:order val="0"/>
          <c:tx>
            <c:strRef>
              <c:f>HOJA_03!$G$14</c:f>
              <c:strCache>
                <c:ptCount val="1"/>
                <c:pt idx="0">
                  <c:v>Habilitado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030-47D2-80E8-AC722795AF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030-47D2-80E8-AC722795AF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030-47D2-80E8-AC722795AF82}"/>
              </c:ext>
            </c:extLst>
          </c:dPt>
          <c:dLbls>
            <c:dLbl>
              <c:idx val="1"/>
              <c:layout>
                <c:manualLayout>
                  <c:x val="8.6192346161333408E-2"/>
                  <c:y val="6.705447608251904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30-47D2-80E8-AC722795AF82}"/>
                </c:ext>
              </c:extLst>
            </c:dLbl>
            <c:dLbl>
              <c:idx val="2"/>
              <c:layout>
                <c:manualLayout>
                  <c:x val="5.0504057836760048E-2"/>
                  <c:y val="0.1705678630540941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30-47D2-80E8-AC722795AF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HOJA_03!$F$15:$F$17</c:f>
              <c:strCache>
                <c:ptCount val="3"/>
                <c:pt idx="0">
                  <c:v>Recatado Ileso</c:v>
                </c:pt>
                <c:pt idx="1">
                  <c:v>Rescatado Lesionado</c:v>
                </c:pt>
                <c:pt idx="2">
                  <c:v>Rescatado Fallecido</c:v>
                </c:pt>
              </c:strCache>
            </c:strRef>
          </c:cat>
          <c:val>
            <c:numRef>
              <c:f>HOJA_03!$G$15:$G$17</c:f>
              <c:numCache>
                <c:formatCode>General</c:formatCode>
                <c:ptCount val="3"/>
                <c:pt idx="0">
                  <c:v>22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E-4AFB-A723-13D56B32BE6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4.1960414763308529E-2"/>
          <c:y val="4.5325765556344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50579955945436639"/>
          <c:y val="9.8017265428753775E-2"/>
          <c:w val="0.36637088492082609"/>
          <c:h val="0.81888549771794883"/>
        </c:manualLayout>
      </c:layout>
      <c:pieChart>
        <c:varyColors val="1"/>
        <c:ser>
          <c:idx val="0"/>
          <c:order val="0"/>
          <c:tx>
            <c:strRef>
              <c:f>HOJA_03!$H$14</c:f>
              <c:strCache>
                <c:ptCount val="1"/>
                <c:pt idx="0">
                  <c:v>No Habilitado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E3A-4D49-B757-7A92B7CBA6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E3A-4D49-B757-7A92B7CBA6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E3A-4D49-B757-7A92B7CBA6D3}"/>
              </c:ext>
            </c:extLst>
          </c:dPt>
          <c:dLbls>
            <c:dLbl>
              <c:idx val="1"/>
              <c:layout>
                <c:manualLayout>
                  <c:x val="9.9907230266293501E-2"/>
                  <c:y val="3.52078257053873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3A-4D49-B757-7A92B7CBA6D3}"/>
                </c:ext>
              </c:extLst>
            </c:dLbl>
            <c:dLbl>
              <c:idx val="2"/>
              <c:layout>
                <c:manualLayout>
                  <c:x val="7.972424163092133E-2"/>
                  <c:y val="0.1490600357057491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3A-4D49-B757-7A92B7CBA6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HOJA_03!$F$15:$F$17</c:f>
              <c:strCache>
                <c:ptCount val="3"/>
                <c:pt idx="0">
                  <c:v>Recatado Ileso</c:v>
                </c:pt>
                <c:pt idx="1">
                  <c:v>Rescatado Lesionado</c:v>
                </c:pt>
                <c:pt idx="2">
                  <c:v>Rescatado Fallecido</c:v>
                </c:pt>
              </c:strCache>
            </c:strRef>
          </c:cat>
          <c:val>
            <c:numRef>
              <c:f>HOJA_03!$H$15:$H$17</c:f>
              <c:numCache>
                <c:formatCode>General</c:formatCode>
                <c:ptCount val="3"/>
                <c:pt idx="0">
                  <c:v>104</c:v>
                </c:pt>
                <c:pt idx="1">
                  <c:v>20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3C-4050-A372-91032228EE5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A7F-4E99-87C2-024F45C1E3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A7F-4E99-87C2-024F45C1E3E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A7F-4E99-87C2-024F45C1E3E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A7F-4E99-87C2-024F45C1E3E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A7F-4E99-87C2-024F45C1E3ED}"/>
              </c:ext>
            </c:extLst>
          </c:dPt>
          <c:dLbls>
            <c:dLbl>
              <c:idx val="0"/>
              <c:layout>
                <c:manualLayout>
                  <c:x val="-2.1496027845985498E-2"/>
                  <c:y val="0.1160217993584135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7F-4E99-87C2-024F45C1E3ED}"/>
                </c:ext>
              </c:extLst>
            </c:dLbl>
            <c:dLbl>
              <c:idx val="3"/>
              <c:layout>
                <c:manualLayout>
                  <c:x val="0.15637010056990649"/>
                  <c:y val="-7.976487314085739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7F-4E99-87C2-024F45C1E3ED}"/>
                </c:ext>
              </c:extLst>
            </c:dLbl>
            <c:dLbl>
              <c:idx val="4"/>
              <c:layout>
                <c:manualLayout>
                  <c:x val="0.12166255694663508"/>
                  <c:y val="0.2047995042286380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7F-4E99-87C2-024F45C1E3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HOJA_04!$C$3:$G$3</c:f>
              <c:strCache>
                <c:ptCount val="5"/>
                <c:pt idx="0">
                  <c:v>00 - 10</c:v>
                </c:pt>
                <c:pt idx="1">
                  <c:v>11 - 20</c:v>
                </c:pt>
                <c:pt idx="2">
                  <c:v>21 - 30</c:v>
                </c:pt>
                <c:pt idx="3">
                  <c:v>31 - 40</c:v>
                </c:pt>
                <c:pt idx="4">
                  <c:v>Más de 40</c:v>
                </c:pt>
              </c:strCache>
            </c:strRef>
          </c:cat>
          <c:val>
            <c:numRef>
              <c:f>HOJA_04!$C$32:$G$32</c:f>
              <c:numCache>
                <c:formatCode>General</c:formatCode>
                <c:ptCount val="5"/>
                <c:pt idx="0">
                  <c:v>6</c:v>
                </c:pt>
                <c:pt idx="1">
                  <c:v>64</c:v>
                </c:pt>
                <c:pt idx="2">
                  <c:v>46</c:v>
                </c:pt>
                <c:pt idx="3">
                  <c:v>23</c:v>
                </c:pt>
                <c:pt idx="4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8-4D3B-A44C-1594B51B1C2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</xdr:colOff>
      <xdr:row>11</xdr:row>
      <xdr:rowOff>123826</xdr:rowOff>
    </xdr:from>
    <xdr:to>
      <xdr:col>12</xdr:col>
      <xdr:colOff>507999</xdr:colOff>
      <xdr:row>32</xdr:row>
      <xdr:rowOff>9526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D881B79-612E-4D71-AF57-F030793FB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2</xdr:row>
      <xdr:rowOff>14287</xdr:rowOff>
    </xdr:from>
    <xdr:to>
      <xdr:col>11</xdr:col>
      <xdr:colOff>733424</xdr:colOff>
      <xdr:row>11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208DA2D-9EAD-4417-A2A9-99A5F9C42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5</xdr:row>
      <xdr:rowOff>66675</xdr:rowOff>
    </xdr:from>
    <xdr:to>
      <xdr:col>9</xdr:col>
      <xdr:colOff>104775</xdr:colOff>
      <xdr:row>7</xdr:row>
      <xdr:rowOff>133350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42A2CFD-FC47-4F83-8113-BEB28FC3E633}"/>
            </a:ext>
          </a:extLst>
        </xdr:cNvPr>
        <xdr:cNvSpPr txBox="1"/>
      </xdr:nvSpPr>
      <xdr:spPr>
        <a:xfrm>
          <a:off x="6010275" y="1457325"/>
          <a:ext cx="676275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L" sz="1400" b="1"/>
            <a:t>180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61911</xdr:colOff>
      <xdr:row>1</xdr:row>
      <xdr:rowOff>14288</xdr:rowOff>
    </xdr:from>
    <xdr:to>
      <xdr:col>9</xdr:col>
      <xdr:colOff>9524</xdr:colOff>
      <xdr:row>12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E834CF-802F-4784-8A6C-7B348A8BB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52387</xdr:colOff>
      <xdr:row>12</xdr:row>
      <xdr:rowOff>0</xdr:rowOff>
    </xdr:from>
    <xdr:to>
      <xdr:col>9</xdr:col>
      <xdr:colOff>9525</xdr:colOff>
      <xdr:row>23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16760AC-EEB0-44DD-9687-F75487830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1</xdr:rowOff>
    </xdr:from>
    <xdr:to>
      <xdr:col>9</xdr:col>
      <xdr:colOff>0</xdr:colOff>
      <xdr:row>32</xdr:row>
      <xdr:rowOff>171451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F130196-F0AD-4778-BBC6-85575C351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52388</xdr:colOff>
      <xdr:row>1</xdr:row>
      <xdr:rowOff>14287</xdr:rowOff>
    </xdr:from>
    <xdr:to>
      <xdr:col>8</xdr:col>
      <xdr:colOff>752476</xdr:colOff>
      <xdr:row>12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F4605D-FF92-4795-9EBE-91C1CF989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</xdr:colOff>
      <xdr:row>18</xdr:row>
      <xdr:rowOff>52386</xdr:rowOff>
    </xdr:from>
    <xdr:to>
      <xdr:col>8</xdr:col>
      <xdr:colOff>733425</xdr:colOff>
      <xdr:row>28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283999F-BC48-43B1-83F6-9A9B9643D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460375</xdr:colOff>
      <xdr:row>16</xdr:row>
      <xdr:rowOff>139700</xdr:rowOff>
    </xdr:from>
    <xdr:to>
      <xdr:col>13</xdr:col>
      <xdr:colOff>381000</xdr:colOff>
      <xdr:row>27</xdr:row>
      <xdr:rowOff>6349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9D6A8F2-65C7-4189-9B0A-64059D2FD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</xdr:colOff>
      <xdr:row>2</xdr:row>
      <xdr:rowOff>4762</xdr:rowOff>
    </xdr:from>
    <xdr:to>
      <xdr:col>12</xdr:col>
      <xdr:colOff>390525</xdr:colOff>
      <xdr:row>16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70D20C-B5AA-468C-B894-CA4BB5CE5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4760</xdr:colOff>
      <xdr:row>10</xdr:row>
      <xdr:rowOff>33336</xdr:rowOff>
    </xdr:from>
    <xdr:to>
      <xdr:col>6</xdr:col>
      <xdr:colOff>600490</xdr:colOff>
      <xdr:row>28</xdr:row>
      <xdr:rowOff>34511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B4936B6-A07B-4211-8722-868378BD5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309563</xdr:colOff>
      <xdr:row>31</xdr:row>
      <xdr:rowOff>133350</xdr:rowOff>
    </xdr:from>
    <xdr:to>
      <xdr:col>4</xdr:col>
      <xdr:colOff>352010</xdr:colOff>
      <xdr:row>46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F1B1624-56FF-45F1-8FF6-720CE5535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0</xdr:rowOff>
    </xdr:from>
    <xdr:to>
      <xdr:col>5</xdr:col>
      <xdr:colOff>647700</xdr:colOff>
      <xdr:row>13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644F8F0-97D7-4C2C-8D75-87608A93D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lvanna Letelier Paredes" refreshedDate="46195.740866203705" createdVersion="6" refreshedVersion="6" minRefreshableVersion="3" recordCount="236" xr:uid="{19E86752-C27E-41A3-AC02-9A6E017A82F4}">
  <cacheSource type="worksheet">
    <worksheetSource ref="A1:D237" sheet="MEDIO UTILIZADOS"/>
  </cacheSource>
  <cacheFields count="4">
    <cacheField name="CDAccidente" numFmtId="0">
      <sharedItems containsSemiMixedTypes="0" containsString="0" containsNumber="1" containsInteger="1" minValue="15645" maxValue="15906"/>
    </cacheField>
    <cacheField name="REPARTICION" numFmtId="0">
      <sharedItems count="23">
        <s v="CAPITANÍA DE PUERTO ALGARROBO"/>
        <s v="CAPITANÍA DE PUERTO PICHILEMU"/>
        <s v="CAPITANÍA DE PUERTO COQUIMBO"/>
        <s v="CAPITANÍA DE PUERTO PANGUIPULLI"/>
        <s v="CAPITANÍA DE PUERTO VILLARRICA"/>
        <s v="CAPITANÍA DE PUERTO LOS VILOS"/>
        <s v="CAPITANÍA DE PUERTO PATACHE"/>
        <s v="CAPITANÍA DE PUERTO ARICA"/>
        <s v="CAPITANÍA DE PUERTO QUINTERO"/>
        <s v="CAPITANÍA DE PUERTO LAGO RANCO"/>
        <s v="CAPITANÍA DE PUERTO ANTOFAGASTA"/>
        <s v="CAPITANÍA DE PUERTO CHACABUCO"/>
        <s v="CAPITANÍA DE PUERTO VALDIVIA"/>
        <s v="CAPITANÍA DE PUERTO CONSTITUCIÓN"/>
        <s v="CAPITANÍA DE PUERTO CALDERA"/>
        <s v="CAPITANÍA DE PUERTO MEJILLONES"/>
        <s v="CAPITANÍA DE PUERTO VALPARAÍSO"/>
        <s v="CAPITANÍA DE PUERTO IQUIQUE"/>
        <s v="CAPITANÍA DE PUERTO SAN ANTONIO"/>
        <s v="CAPITANÍA DE PUERTO CORRAL"/>
        <s v="CAPITANÍA DE PUERTO CHANARAL"/>
        <s v="CAPITANÍA DE PUERTO CARAHUE"/>
        <s v="CAPITANÍA DE PUERTO HANGA ROA"/>
      </sharedItems>
    </cacheField>
    <cacheField name="MEDIO" numFmtId="0">
      <sharedItems count="7">
        <s v="SALVAVIDAS"/>
        <s v="PATRULLA NAVAL TERRESTRE"/>
        <s v="OTROS MEDIOS"/>
        <s v="CARABINEROS"/>
        <s v="HELICOPTERO"/>
        <s v="PATRULLA NAVAL MARITIMA"/>
        <s v="NADADOR DE RESCATE"/>
      </sharedItems>
    </cacheField>
    <cacheField name="ACTIVIDAD" numFmtId="0">
      <sharedItems count="2">
        <s v="DEPORTISTA NAUTICO"/>
        <s v="BAÑIST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lvanna Letelier Paredes" refreshedDate="46195.771815740743" createdVersion="6" refreshedVersion="6" minRefreshableVersion="3" recordCount="180" xr:uid="{2B4F18E9-14A2-47E2-B750-CBA8066CA200}">
  <cacheSource type="worksheet">
    <worksheetSource ref="A1:S181" sheet="DATOS 2025_2026"/>
  </cacheSource>
  <cacheFields count="19">
    <cacheField name="CDAccidente" numFmtId="0">
      <sharedItems containsSemiMixedTypes="0" containsString="0" containsNumber="1" containsInteger="1" minValue="15641" maxValue="15911"/>
    </cacheField>
    <cacheField name="Cdreparticion" numFmtId="0">
      <sharedItems containsSemiMixedTypes="0" containsString="0" containsNumber="1" containsInteger="1" minValue="2" maxValue="447"/>
    </cacheField>
    <cacheField name="Glreparticion" numFmtId="0">
      <sharedItems count="28">
        <s v="CAPITANÍA DE PUERTO LOS VILOS"/>
        <s v="CAPITANÍA DE PUERTO PICHILEMU"/>
        <s v="CAPITANÍA DE PUERTO ALGARROBO"/>
        <s v="CAPITANÍA DE PUERTO COQUIMBO"/>
        <s v="CAPITANÍA DE PUERTO LAGO RANCO"/>
        <s v="CAPITANÍA DE PUERTO PANGUIPULLI"/>
        <s v="CAPITANÍA DE PUERTO VILLARRICA"/>
        <s v="CAPITANÍA DE PUERTO QUINTERO"/>
        <s v="CAPITANÍA DE PUERTO VALPARAÍSO"/>
        <s v="CAPITANÍA DE PUERTO ANCUD"/>
        <s v="CAPITANÍA DE PUERTO PATACHE"/>
        <s v="CAPITANÍA DE PUERTO ARICA"/>
        <s v="CAPITANÍA DE PUERTO PUERTO VARAS"/>
        <s v="CAPITANÍA DE PUERTO CHACABUCO"/>
        <s v="CAPITANÍA DE PUERTO ANTOFAGASTA"/>
        <s v="CAPITANÍA DE PUERTO VALDIVIA"/>
        <s v="CAPITANÍA DE PUERTO CONSTITUCIÓN"/>
        <s v="CAPITANÍA DE PUERTO CALDERA"/>
        <s v="CAPITANÍA DE PUERTO CHANARAL"/>
        <s v="CAPITANÍA DE PUERTO MEJILLONES"/>
        <s v="CAPITANÍA DE PUERTO LAGO GRAL.CARRERA"/>
        <s v="CAPITANÍA DE PUERTO IQUIQUE"/>
        <s v="CAPITANÍA DE PUERTO SAN ANTONIO"/>
        <s v="CAPITANÍA DE PUERTO CORRAL"/>
        <s v="CAPITANÍA DE PUERTO PUERTO MONTT"/>
        <s v="CAPITANÍA DE PUERTO HUASCO"/>
        <s v="CAPITANÍA DE PUERTO CARAHUE"/>
        <s v="CAPITANÍA DE PUERTO HANGA ROA"/>
      </sharedItems>
    </cacheField>
    <cacheField name="CDTPSexo" numFmtId="0">
      <sharedItems containsSemiMixedTypes="0" containsString="0" containsNumber="1" containsInteger="1" minValue="0" maxValue="2"/>
    </cacheField>
    <cacheField name="NREdad" numFmtId="0">
      <sharedItems containsSemiMixedTypes="0" containsString="0" containsNumber="1" containsInteger="1" minValue="0" maxValue="76"/>
    </cacheField>
    <cacheField name="Rango Etáreo" numFmtId="49">
      <sharedItems/>
    </cacheField>
    <cacheField name="NMCiudadResidencia" numFmtId="0">
      <sharedItems count="4">
        <s v="OTRA CIUDAD"/>
        <s v="MISMA CIUDAD"/>
        <s v="SANTIAGO"/>
        <s v="SIN INFORMACION"/>
      </sharedItems>
    </cacheField>
    <cacheField name="GLTPActividad" numFmtId="0">
      <sharedItems/>
    </cacheField>
    <cacheField name="GLTPDeporte" numFmtId="0">
      <sharedItems/>
    </cacheField>
    <cacheField name="FCAccidente" numFmtId="22">
      <sharedItems containsSemiMixedTypes="0" containsNonDate="0" containsDate="1" containsString="0" minDate="2025-12-17T18:35:00" maxDate="2026-03-14T11:45:00"/>
    </cacheField>
    <cacheField name="fecha" numFmtId="0">
      <sharedItems/>
    </cacheField>
    <cacheField name="GLTPConsecuencia" numFmtId="0">
      <sharedItems count="3">
        <s v="RESCATADO FALLECIDO"/>
        <s v="RESCATADO LESIONADO"/>
        <s v="RESCATADO ILESO"/>
      </sharedItems>
    </cacheField>
    <cacheField name="CDPais" numFmtId="0">
      <sharedItems/>
    </cacheField>
    <cacheField name="NMPlaya" numFmtId="0">
      <sharedItems count="85">
        <s v="PLAYA PUNTA TALINAY"/>
        <s v="PANILONCO"/>
        <s v="CANELILLO"/>
        <s v="EL FARO "/>
        <s v="PLAYA LA BALLENA"/>
        <s v="PLAYA HUEQUECURA"/>
        <s v="SECTOR PISCINAS, PLAYA GRANDE DE LICAN RAY"/>
        <s v="PLAYA PUCARA"/>
        <s v="PLAYA GRANDE DE PICHICUY"/>
        <s v="PLAYA AGUA AMARILLA"/>
        <s v="PLAYA LAS DOCAS"/>
        <s v="PLAYA LOS MOLLES"/>
        <s v="EX ESTACION FF.CC."/>
        <s v="HUICHA"/>
        <s v="CHANAVAYITA SUR"/>
        <s v="AGUA DULCE"/>
        <s v="PLAYA LAS MACHAS"/>
        <s v="PLAYA EL TEBO"/>
        <s v="PLAYA MAQUI"/>
        <s v="PLAYA RÍO AYSÉN"/>
        <s v="PLAYA JUAN LOPEZ"/>
        <s v="CHAMUL"/>
        <s v="LA LAGUNA"/>
        <s v="PLAYA ACAPULCO"/>
        <s v="EL BALNEARIO MUNICIPAL"/>
        <s v="CURIÑANCO"/>
        <s v="SAN MARCOS"/>
        <s v="PLAYA LOS CORSARIOS"/>
        <s v="PLAYA GRANDE DE PUCÓN"/>
        <s v="PLAYA BALNEARIO LAS SALINAS"/>
        <s v="PUERTECILLO SUR"/>
        <s v="PLAYA GRANDE DE TUNQUEN"/>
        <s v="PLAYA LINDA"/>
        <s v="LAGO COLBUN"/>
        <s v="RODILLO"/>
        <s v="LA BARCA"/>
        <s v="LAS PISCINAS"/>
        <s v="LA MARINA "/>
        <s v="4 ESQUINAS"/>
        <s v="PLAYA HORNITOS"/>
        <s v="PUERTO MAQUEO"/>
        <s v="PLAYA ILOCA"/>
        <s v="LA PENINSULA"/>
        <s v="PLAYA LOS TUBOS"/>
        <s v="RIO TOLTEN"/>
        <s v="Bahía Jara"/>
        <s v="PLAYA LAS TORPEDERAS"/>
        <s v="PLAYA AUTOCLUB"/>
        <s v="PEÑUELAS"/>
        <s v="BUQUE VARADO"/>
        <s v="PLAYA PRINCIPAL LOS VILOS"/>
        <s v="LA HERRADURA"/>
        <s v="PLAYA WERNER"/>
        <s v="PLAYA MANSA"/>
        <s v="PLAYA CAVANCHA"/>
        <s v="PLAYA PUNTA LAS GAVIOTAS"/>
        <s v="TOTORALILLO CENTRO PLAYA GRANDE"/>
        <s v="ÑAGUE"/>
        <s v="PLAYA SAN SEBASTIÁN"/>
        <s v="RIO CRUCES"/>
        <s v="LAS GAVIOTAS "/>
        <s v="PLAYA COSTA AZUL"/>
        <s v="PLAYA HUAYQUIQUE"/>
        <s v="PLAYA BLANCA"/>
        <s v="PLAYA CALETA ABARCA"/>
        <s v="CALAFQUEN"/>
        <s v="PLAYA CHAIHUIN"/>
        <s v="LONDRES"/>
        <s v="PLAYA AMARILLA"/>
        <s v="PLAYA COIHUIN"/>
        <s v="PLAYA BASURILLA"/>
        <s v="PLAYA SECTOR LA CAMPANA (RIO MAULE)"/>
        <s v="PLAYA TRES PLAYITAS SECTOR 2"/>
        <s v="PTO FUTRONO"/>
        <s v="PLAYA RIO IMPERIAL"/>
        <s v="PLAYA COLLICO"/>
        <s v="PLAYA CHAICA"/>
        <s v="MANSA"/>
        <s v="LAGO CHAPO"/>
        <s v="PLAYA TRES PLAYITAS SECTOR 3"/>
        <s v="PLAYA EL LAUCHO"/>
        <s v="EL PLANCHON "/>
        <s v="TOTORALILLO CENTRO PLAYA CHICA"/>
        <s v="ANA KAI TANGATA"/>
        <s v="PLAYA DE LOS PROFESORES"/>
      </sharedItems>
    </cacheField>
    <cacheField name="GLTPAptitud" numFmtId="0">
      <sharedItems count="2">
        <s v="NO Apta"/>
        <s v="Apta"/>
      </sharedItems>
    </cacheField>
    <cacheField name="ESTADO" numFmtId="0">
      <sharedItems/>
    </cacheField>
    <cacheField name="CAUSA" numFmtId="0">
      <sharedItems/>
    </cacheField>
    <cacheField name="GLSector" numFmtId="0">
      <sharedItems/>
    </cacheField>
    <cacheField name="TIPO BALNEARIO" numFmtId="0">
      <sharedItems count="3">
        <s v="PLAYA MAR"/>
        <s v="PLAYA LAGO"/>
        <s v="PLAYA RI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6">
  <r>
    <n v="15645"/>
    <x v="0"/>
    <x v="0"/>
    <x v="0"/>
  </r>
  <r>
    <n v="15645"/>
    <x v="0"/>
    <x v="1"/>
    <x v="0"/>
  </r>
  <r>
    <n v="15645"/>
    <x v="0"/>
    <x v="2"/>
    <x v="0"/>
  </r>
  <r>
    <n v="15648"/>
    <x v="1"/>
    <x v="3"/>
    <x v="0"/>
  </r>
  <r>
    <n v="15653"/>
    <x v="2"/>
    <x v="4"/>
    <x v="1"/>
  </r>
  <r>
    <n v="15653"/>
    <x v="2"/>
    <x v="3"/>
    <x v="1"/>
  </r>
  <r>
    <n v="15656"/>
    <x v="3"/>
    <x v="0"/>
    <x v="1"/>
  </r>
  <r>
    <n v="15656"/>
    <x v="3"/>
    <x v="1"/>
    <x v="1"/>
  </r>
  <r>
    <n v="15656"/>
    <x v="3"/>
    <x v="2"/>
    <x v="1"/>
  </r>
  <r>
    <n v="15657"/>
    <x v="2"/>
    <x v="0"/>
    <x v="1"/>
  </r>
  <r>
    <n v="15657"/>
    <x v="2"/>
    <x v="5"/>
    <x v="1"/>
  </r>
  <r>
    <n v="15659"/>
    <x v="4"/>
    <x v="0"/>
    <x v="1"/>
  </r>
  <r>
    <n v="15659"/>
    <x v="4"/>
    <x v="1"/>
    <x v="1"/>
  </r>
  <r>
    <n v="15659"/>
    <x v="4"/>
    <x v="5"/>
    <x v="1"/>
  </r>
  <r>
    <n v="15666"/>
    <x v="5"/>
    <x v="4"/>
    <x v="0"/>
  </r>
  <r>
    <n v="15666"/>
    <x v="5"/>
    <x v="0"/>
    <x v="0"/>
  </r>
  <r>
    <n v="15666"/>
    <x v="5"/>
    <x v="1"/>
    <x v="0"/>
  </r>
  <r>
    <n v="15666"/>
    <x v="5"/>
    <x v="2"/>
    <x v="0"/>
  </r>
  <r>
    <n v="15672"/>
    <x v="6"/>
    <x v="3"/>
    <x v="1"/>
  </r>
  <r>
    <n v="15673"/>
    <x v="5"/>
    <x v="0"/>
    <x v="1"/>
  </r>
  <r>
    <n v="15675"/>
    <x v="7"/>
    <x v="1"/>
    <x v="1"/>
  </r>
  <r>
    <n v="15675"/>
    <x v="7"/>
    <x v="0"/>
    <x v="1"/>
  </r>
  <r>
    <n v="15675"/>
    <x v="7"/>
    <x v="5"/>
    <x v="1"/>
  </r>
  <r>
    <n v="15676"/>
    <x v="7"/>
    <x v="1"/>
    <x v="1"/>
  </r>
  <r>
    <n v="15676"/>
    <x v="7"/>
    <x v="0"/>
    <x v="1"/>
  </r>
  <r>
    <n v="15676"/>
    <x v="7"/>
    <x v="5"/>
    <x v="1"/>
  </r>
  <r>
    <n v="15677"/>
    <x v="8"/>
    <x v="4"/>
    <x v="0"/>
  </r>
  <r>
    <n v="15679"/>
    <x v="9"/>
    <x v="3"/>
    <x v="1"/>
  </r>
  <r>
    <n v="15679"/>
    <x v="9"/>
    <x v="0"/>
    <x v="1"/>
  </r>
  <r>
    <n v="15679"/>
    <x v="9"/>
    <x v="5"/>
    <x v="1"/>
  </r>
  <r>
    <n v="15679"/>
    <x v="9"/>
    <x v="2"/>
    <x v="1"/>
  </r>
  <r>
    <n v="15680"/>
    <x v="7"/>
    <x v="0"/>
    <x v="1"/>
  </r>
  <r>
    <n v="15680"/>
    <x v="7"/>
    <x v="1"/>
    <x v="1"/>
  </r>
  <r>
    <n v="15680"/>
    <x v="7"/>
    <x v="5"/>
    <x v="1"/>
  </r>
  <r>
    <n v="15683"/>
    <x v="10"/>
    <x v="0"/>
    <x v="1"/>
  </r>
  <r>
    <n v="15687"/>
    <x v="11"/>
    <x v="3"/>
    <x v="1"/>
  </r>
  <r>
    <n v="15691"/>
    <x v="8"/>
    <x v="0"/>
    <x v="1"/>
  </r>
  <r>
    <n v="15691"/>
    <x v="8"/>
    <x v="1"/>
    <x v="1"/>
  </r>
  <r>
    <n v="15691"/>
    <x v="8"/>
    <x v="2"/>
    <x v="1"/>
  </r>
  <r>
    <n v="15692"/>
    <x v="8"/>
    <x v="0"/>
    <x v="1"/>
  </r>
  <r>
    <n v="15692"/>
    <x v="8"/>
    <x v="1"/>
    <x v="1"/>
  </r>
  <r>
    <n v="15692"/>
    <x v="8"/>
    <x v="2"/>
    <x v="1"/>
  </r>
  <r>
    <n v="15694"/>
    <x v="7"/>
    <x v="0"/>
    <x v="1"/>
  </r>
  <r>
    <n v="15694"/>
    <x v="7"/>
    <x v="1"/>
    <x v="1"/>
  </r>
  <r>
    <n v="15694"/>
    <x v="7"/>
    <x v="5"/>
    <x v="1"/>
  </r>
  <r>
    <n v="15695"/>
    <x v="10"/>
    <x v="3"/>
    <x v="1"/>
  </r>
  <r>
    <n v="15695"/>
    <x v="10"/>
    <x v="0"/>
    <x v="1"/>
  </r>
  <r>
    <n v="15695"/>
    <x v="10"/>
    <x v="1"/>
    <x v="1"/>
  </r>
  <r>
    <n v="15696"/>
    <x v="8"/>
    <x v="3"/>
    <x v="1"/>
  </r>
  <r>
    <n v="15701"/>
    <x v="6"/>
    <x v="1"/>
    <x v="1"/>
  </r>
  <r>
    <n v="15705"/>
    <x v="12"/>
    <x v="1"/>
    <x v="1"/>
  </r>
  <r>
    <n v="15705"/>
    <x v="12"/>
    <x v="3"/>
    <x v="1"/>
  </r>
  <r>
    <n v="15706"/>
    <x v="0"/>
    <x v="0"/>
    <x v="1"/>
  </r>
  <r>
    <n v="15706"/>
    <x v="0"/>
    <x v="2"/>
    <x v="1"/>
  </r>
  <r>
    <n v="15707"/>
    <x v="4"/>
    <x v="0"/>
    <x v="1"/>
  </r>
  <r>
    <n v="15707"/>
    <x v="4"/>
    <x v="1"/>
    <x v="1"/>
  </r>
  <r>
    <n v="15707"/>
    <x v="4"/>
    <x v="5"/>
    <x v="1"/>
  </r>
  <r>
    <n v="15711"/>
    <x v="7"/>
    <x v="0"/>
    <x v="1"/>
  </r>
  <r>
    <n v="15711"/>
    <x v="7"/>
    <x v="1"/>
    <x v="1"/>
  </r>
  <r>
    <n v="15711"/>
    <x v="7"/>
    <x v="5"/>
    <x v="1"/>
  </r>
  <r>
    <n v="15715"/>
    <x v="1"/>
    <x v="1"/>
    <x v="0"/>
  </r>
  <r>
    <n v="15715"/>
    <x v="1"/>
    <x v="4"/>
    <x v="0"/>
  </r>
  <r>
    <n v="15715"/>
    <x v="1"/>
    <x v="3"/>
    <x v="0"/>
  </r>
  <r>
    <n v="15715"/>
    <x v="1"/>
    <x v="2"/>
    <x v="0"/>
  </r>
  <r>
    <n v="15715"/>
    <x v="1"/>
    <x v="6"/>
    <x v="0"/>
  </r>
  <r>
    <n v="15719"/>
    <x v="13"/>
    <x v="3"/>
    <x v="1"/>
  </r>
  <r>
    <n v="15720"/>
    <x v="14"/>
    <x v="3"/>
    <x v="1"/>
  </r>
  <r>
    <n v="15721"/>
    <x v="10"/>
    <x v="0"/>
    <x v="1"/>
  </r>
  <r>
    <n v="15721"/>
    <x v="10"/>
    <x v="5"/>
    <x v="1"/>
  </r>
  <r>
    <n v="15723"/>
    <x v="14"/>
    <x v="1"/>
    <x v="1"/>
  </r>
  <r>
    <n v="15723"/>
    <x v="14"/>
    <x v="3"/>
    <x v="1"/>
  </r>
  <r>
    <n v="15723"/>
    <x v="14"/>
    <x v="2"/>
    <x v="1"/>
  </r>
  <r>
    <n v="15729"/>
    <x v="2"/>
    <x v="0"/>
    <x v="0"/>
  </r>
  <r>
    <n v="15733"/>
    <x v="2"/>
    <x v="0"/>
    <x v="1"/>
  </r>
  <r>
    <n v="15734"/>
    <x v="2"/>
    <x v="0"/>
    <x v="1"/>
  </r>
  <r>
    <n v="15734"/>
    <x v="2"/>
    <x v="2"/>
    <x v="1"/>
  </r>
  <r>
    <n v="15735"/>
    <x v="2"/>
    <x v="0"/>
    <x v="1"/>
  </r>
  <r>
    <n v="15736"/>
    <x v="2"/>
    <x v="0"/>
    <x v="1"/>
  </r>
  <r>
    <n v="15736"/>
    <x v="2"/>
    <x v="2"/>
    <x v="1"/>
  </r>
  <r>
    <n v="15737"/>
    <x v="2"/>
    <x v="0"/>
    <x v="1"/>
  </r>
  <r>
    <n v="15737"/>
    <x v="2"/>
    <x v="2"/>
    <x v="1"/>
  </r>
  <r>
    <n v="15738"/>
    <x v="2"/>
    <x v="0"/>
    <x v="1"/>
  </r>
  <r>
    <n v="15738"/>
    <x v="2"/>
    <x v="2"/>
    <x v="1"/>
  </r>
  <r>
    <n v="15739"/>
    <x v="2"/>
    <x v="0"/>
    <x v="1"/>
  </r>
  <r>
    <n v="15739"/>
    <x v="2"/>
    <x v="2"/>
    <x v="1"/>
  </r>
  <r>
    <n v="15740"/>
    <x v="2"/>
    <x v="0"/>
    <x v="1"/>
  </r>
  <r>
    <n v="15740"/>
    <x v="2"/>
    <x v="2"/>
    <x v="1"/>
  </r>
  <r>
    <n v="15745"/>
    <x v="15"/>
    <x v="3"/>
    <x v="1"/>
  </r>
  <r>
    <n v="15746"/>
    <x v="15"/>
    <x v="3"/>
    <x v="1"/>
  </r>
  <r>
    <n v="15751"/>
    <x v="13"/>
    <x v="3"/>
    <x v="1"/>
  </r>
  <r>
    <n v="15752"/>
    <x v="13"/>
    <x v="3"/>
    <x v="1"/>
  </r>
  <r>
    <n v="15753"/>
    <x v="13"/>
    <x v="3"/>
    <x v="1"/>
  </r>
  <r>
    <n v="15753"/>
    <x v="13"/>
    <x v="0"/>
    <x v="1"/>
  </r>
  <r>
    <n v="15753"/>
    <x v="13"/>
    <x v="1"/>
    <x v="1"/>
  </r>
  <r>
    <n v="15758"/>
    <x v="16"/>
    <x v="0"/>
    <x v="0"/>
  </r>
  <r>
    <n v="15758"/>
    <x v="16"/>
    <x v="5"/>
    <x v="0"/>
  </r>
  <r>
    <n v="15760"/>
    <x v="17"/>
    <x v="3"/>
    <x v="1"/>
  </r>
  <r>
    <n v="15762"/>
    <x v="16"/>
    <x v="0"/>
    <x v="0"/>
  </r>
  <r>
    <n v="15762"/>
    <x v="16"/>
    <x v="5"/>
    <x v="0"/>
  </r>
  <r>
    <n v="15762"/>
    <x v="16"/>
    <x v="2"/>
    <x v="0"/>
  </r>
  <r>
    <n v="15764"/>
    <x v="4"/>
    <x v="3"/>
    <x v="1"/>
  </r>
  <r>
    <n v="15767"/>
    <x v="5"/>
    <x v="0"/>
    <x v="0"/>
  </r>
  <r>
    <n v="15767"/>
    <x v="5"/>
    <x v="5"/>
    <x v="0"/>
  </r>
  <r>
    <n v="15767"/>
    <x v="5"/>
    <x v="2"/>
    <x v="0"/>
  </r>
  <r>
    <n v="15770"/>
    <x v="17"/>
    <x v="3"/>
    <x v="1"/>
  </r>
  <r>
    <n v="15771"/>
    <x v="8"/>
    <x v="4"/>
    <x v="0"/>
  </r>
  <r>
    <n v="15771"/>
    <x v="8"/>
    <x v="0"/>
    <x v="0"/>
  </r>
  <r>
    <n v="15771"/>
    <x v="8"/>
    <x v="1"/>
    <x v="0"/>
  </r>
  <r>
    <n v="15771"/>
    <x v="8"/>
    <x v="5"/>
    <x v="0"/>
  </r>
  <r>
    <n v="15771"/>
    <x v="8"/>
    <x v="6"/>
    <x v="0"/>
  </r>
  <r>
    <n v="15772"/>
    <x v="5"/>
    <x v="1"/>
    <x v="1"/>
  </r>
  <r>
    <n v="15772"/>
    <x v="5"/>
    <x v="2"/>
    <x v="1"/>
  </r>
  <r>
    <n v="15774"/>
    <x v="5"/>
    <x v="3"/>
    <x v="1"/>
  </r>
  <r>
    <n v="15774"/>
    <x v="5"/>
    <x v="0"/>
    <x v="1"/>
  </r>
  <r>
    <n v="15774"/>
    <x v="5"/>
    <x v="1"/>
    <x v="1"/>
  </r>
  <r>
    <n v="15774"/>
    <x v="5"/>
    <x v="2"/>
    <x v="1"/>
  </r>
  <r>
    <n v="15775"/>
    <x v="5"/>
    <x v="3"/>
    <x v="1"/>
  </r>
  <r>
    <n v="15775"/>
    <x v="5"/>
    <x v="0"/>
    <x v="1"/>
  </r>
  <r>
    <n v="15775"/>
    <x v="5"/>
    <x v="1"/>
    <x v="1"/>
  </r>
  <r>
    <n v="15775"/>
    <x v="5"/>
    <x v="2"/>
    <x v="1"/>
  </r>
  <r>
    <n v="15776"/>
    <x v="2"/>
    <x v="0"/>
    <x v="1"/>
  </r>
  <r>
    <n v="15777"/>
    <x v="2"/>
    <x v="0"/>
    <x v="0"/>
  </r>
  <r>
    <n v="15778"/>
    <x v="2"/>
    <x v="0"/>
    <x v="0"/>
  </r>
  <r>
    <n v="15780"/>
    <x v="2"/>
    <x v="0"/>
    <x v="0"/>
  </r>
  <r>
    <n v="15781"/>
    <x v="18"/>
    <x v="4"/>
    <x v="1"/>
  </r>
  <r>
    <n v="15781"/>
    <x v="18"/>
    <x v="0"/>
    <x v="1"/>
  </r>
  <r>
    <n v="15781"/>
    <x v="18"/>
    <x v="1"/>
    <x v="1"/>
  </r>
  <r>
    <n v="15781"/>
    <x v="18"/>
    <x v="5"/>
    <x v="1"/>
  </r>
  <r>
    <n v="15781"/>
    <x v="18"/>
    <x v="2"/>
    <x v="1"/>
  </r>
  <r>
    <n v="15782"/>
    <x v="18"/>
    <x v="4"/>
    <x v="1"/>
  </r>
  <r>
    <n v="15782"/>
    <x v="18"/>
    <x v="0"/>
    <x v="1"/>
  </r>
  <r>
    <n v="15782"/>
    <x v="18"/>
    <x v="1"/>
    <x v="1"/>
  </r>
  <r>
    <n v="15782"/>
    <x v="18"/>
    <x v="5"/>
    <x v="1"/>
  </r>
  <r>
    <n v="15782"/>
    <x v="18"/>
    <x v="2"/>
    <x v="1"/>
  </r>
  <r>
    <n v="15788"/>
    <x v="18"/>
    <x v="0"/>
    <x v="0"/>
  </r>
  <r>
    <n v="15791"/>
    <x v="16"/>
    <x v="3"/>
    <x v="1"/>
  </r>
  <r>
    <n v="15791"/>
    <x v="16"/>
    <x v="0"/>
    <x v="1"/>
  </r>
  <r>
    <n v="15791"/>
    <x v="16"/>
    <x v="1"/>
    <x v="1"/>
  </r>
  <r>
    <n v="15791"/>
    <x v="16"/>
    <x v="2"/>
    <x v="1"/>
  </r>
  <r>
    <n v="15792"/>
    <x v="2"/>
    <x v="0"/>
    <x v="0"/>
  </r>
  <r>
    <n v="15794"/>
    <x v="2"/>
    <x v="3"/>
    <x v="1"/>
  </r>
  <r>
    <n v="15801"/>
    <x v="2"/>
    <x v="0"/>
    <x v="0"/>
  </r>
  <r>
    <n v="15801"/>
    <x v="2"/>
    <x v="1"/>
    <x v="0"/>
  </r>
  <r>
    <n v="15806"/>
    <x v="2"/>
    <x v="0"/>
    <x v="0"/>
  </r>
  <r>
    <n v="15807"/>
    <x v="2"/>
    <x v="0"/>
    <x v="0"/>
  </r>
  <r>
    <n v="15808"/>
    <x v="2"/>
    <x v="0"/>
    <x v="0"/>
  </r>
  <r>
    <n v="15809"/>
    <x v="2"/>
    <x v="0"/>
    <x v="0"/>
  </r>
  <r>
    <n v="15810"/>
    <x v="2"/>
    <x v="0"/>
    <x v="0"/>
  </r>
  <r>
    <n v="15811"/>
    <x v="2"/>
    <x v="0"/>
    <x v="0"/>
  </r>
  <r>
    <n v="15812"/>
    <x v="2"/>
    <x v="0"/>
    <x v="1"/>
  </r>
  <r>
    <n v="15813"/>
    <x v="2"/>
    <x v="0"/>
    <x v="1"/>
  </r>
  <r>
    <n v="15814"/>
    <x v="2"/>
    <x v="0"/>
    <x v="1"/>
  </r>
  <r>
    <n v="15816"/>
    <x v="2"/>
    <x v="0"/>
    <x v="1"/>
  </r>
  <r>
    <n v="15818"/>
    <x v="2"/>
    <x v="0"/>
    <x v="1"/>
  </r>
  <r>
    <n v="15820"/>
    <x v="2"/>
    <x v="0"/>
    <x v="1"/>
  </r>
  <r>
    <n v="15824"/>
    <x v="2"/>
    <x v="0"/>
    <x v="1"/>
  </r>
  <r>
    <n v="15825"/>
    <x v="2"/>
    <x v="0"/>
    <x v="1"/>
  </r>
  <r>
    <n v="15825"/>
    <x v="2"/>
    <x v="2"/>
    <x v="1"/>
  </r>
  <r>
    <n v="15826"/>
    <x v="2"/>
    <x v="0"/>
    <x v="1"/>
  </r>
  <r>
    <n v="15826"/>
    <x v="2"/>
    <x v="2"/>
    <x v="1"/>
  </r>
  <r>
    <n v="15827"/>
    <x v="2"/>
    <x v="0"/>
    <x v="1"/>
  </r>
  <r>
    <n v="15828"/>
    <x v="3"/>
    <x v="1"/>
    <x v="1"/>
  </r>
  <r>
    <n v="15828"/>
    <x v="3"/>
    <x v="3"/>
    <x v="1"/>
  </r>
  <r>
    <n v="15828"/>
    <x v="3"/>
    <x v="2"/>
    <x v="1"/>
  </r>
  <r>
    <n v="15829"/>
    <x v="2"/>
    <x v="0"/>
    <x v="1"/>
  </r>
  <r>
    <n v="15830"/>
    <x v="19"/>
    <x v="0"/>
    <x v="0"/>
  </r>
  <r>
    <n v="15830"/>
    <x v="19"/>
    <x v="2"/>
    <x v="0"/>
  </r>
  <r>
    <n v="15831"/>
    <x v="16"/>
    <x v="4"/>
    <x v="1"/>
  </r>
  <r>
    <n v="15831"/>
    <x v="16"/>
    <x v="0"/>
    <x v="1"/>
  </r>
  <r>
    <n v="15831"/>
    <x v="16"/>
    <x v="1"/>
    <x v="1"/>
  </r>
  <r>
    <n v="15831"/>
    <x v="16"/>
    <x v="5"/>
    <x v="1"/>
  </r>
  <r>
    <n v="15832"/>
    <x v="20"/>
    <x v="3"/>
    <x v="1"/>
  </r>
  <r>
    <n v="15832"/>
    <x v="20"/>
    <x v="0"/>
    <x v="1"/>
  </r>
  <r>
    <n v="15832"/>
    <x v="20"/>
    <x v="1"/>
    <x v="1"/>
  </r>
  <r>
    <n v="15834"/>
    <x v="20"/>
    <x v="3"/>
    <x v="1"/>
  </r>
  <r>
    <n v="15834"/>
    <x v="20"/>
    <x v="0"/>
    <x v="1"/>
  </r>
  <r>
    <n v="15834"/>
    <x v="20"/>
    <x v="1"/>
    <x v="1"/>
  </r>
  <r>
    <n v="15835"/>
    <x v="2"/>
    <x v="0"/>
    <x v="1"/>
  </r>
  <r>
    <n v="15838"/>
    <x v="20"/>
    <x v="3"/>
    <x v="1"/>
  </r>
  <r>
    <n v="15838"/>
    <x v="20"/>
    <x v="0"/>
    <x v="1"/>
  </r>
  <r>
    <n v="15838"/>
    <x v="20"/>
    <x v="1"/>
    <x v="1"/>
  </r>
  <r>
    <n v="15845"/>
    <x v="20"/>
    <x v="3"/>
    <x v="1"/>
  </r>
  <r>
    <n v="15845"/>
    <x v="20"/>
    <x v="0"/>
    <x v="1"/>
  </r>
  <r>
    <n v="15845"/>
    <x v="20"/>
    <x v="1"/>
    <x v="1"/>
  </r>
  <r>
    <n v="15846"/>
    <x v="2"/>
    <x v="0"/>
    <x v="1"/>
  </r>
  <r>
    <n v="15849"/>
    <x v="2"/>
    <x v="0"/>
    <x v="1"/>
  </r>
  <r>
    <n v="15850"/>
    <x v="2"/>
    <x v="0"/>
    <x v="1"/>
  </r>
  <r>
    <n v="15851"/>
    <x v="2"/>
    <x v="0"/>
    <x v="1"/>
  </r>
  <r>
    <n v="15852"/>
    <x v="2"/>
    <x v="0"/>
    <x v="1"/>
  </r>
  <r>
    <n v="15853"/>
    <x v="2"/>
    <x v="0"/>
    <x v="1"/>
  </r>
  <r>
    <n v="15854"/>
    <x v="2"/>
    <x v="0"/>
    <x v="1"/>
  </r>
  <r>
    <n v="15855"/>
    <x v="2"/>
    <x v="0"/>
    <x v="1"/>
  </r>
  <r>
    <n v="15856"/>
    <x v="2"/>
    <x v="0"/>
    <x v="1"/>
  </r>
  <r>
    <n v="15857"/>
    <x v="2"/>
    <x v="0"/>
    <x v="1"/>
  </r>
  <r>
    <n v="15858"/>
    <x v="2"/>
    <x v="0"/>
    <x v="1"/>
  </r>
  <r>
    <n v="15859"/>
    <x v="2"/>
    <x v="0"/>
    <x v="1"/>
  </r>
  <r>
    <n v="15861"/>
    <x v="2"/>
    <x v="0"/>
    <x v="1"/>
  </r>
  <r>
    <n v="15863"/>
    <x v="21"/>
    <x v="3"/>
    <x v="0"/>
  </r>
  <r>
    <n v="15864"/>
    <x v="2"/>
    <x v="0"/>
    <x v="1"/>
  </r>
  <r>
    <n v="15867"/>
    <x v="12"/>
    <x v="0"/>
    <x v="1"/>
  </r>
  <r>
    <n v="15867"/>
    <x v="12"/>
    <x v="1"/>
    <x v="1"/>
  </r>
  <r>
    <n v="15874"/>
    <x v="2"/>
    <x v="0"/>
    <x v="1"/>
  </r>
  <r>
    <n v="15875"/>
    <x v="2"/>
    <x v="0"/>
    <x v="1"/>
  </r>
  <r>
    <n v="15876"/>
    <x v="2"/>
    <x v="0"/>
    <x v="1"/>
  </r>
  <r>
    <n v="15878"/>
    <x v="2"/>
    <x v="0"/>
    <x v="1"/>
  </r>
  <r>
    <n v="15879"/>
    <x v="2"/>
    <x v="0"/>
    <x v="1"/>
  </r>
  <r>
    <n v="15880"/>
    <x v="3"/>
    <x v="3"/>
    <x v="1"/>
  </r>
  <r>
    <n v="15880"/>
    <x v="3"/>
    <x v="0"/>
    <x v="1"/>
  </r>
  <r>
    <n v="15880"/>
    <x v="3"/>
    <x v="1"/>
    <x v="1"/>
  </r>
  <r>
    <n v="15880"/>
    <x v="3"/>
    <x v="5"/>
    <x v="1"/>
  </r>
  <r>
    <n v="15880"/>
    <x v="3"/>
    <x v="2"/>
    <x v="1"/>
  </r>
  <r>
    <n v="15884"/>
    <x v="7"/>
    <x v="0"/>
    <x v="1"/>
  </r>
  <r>
    <n v="15884"/>
    <x v="7"/>
    <x v="1"/>
    <x v="1"/>
  </r>
  <r>
    <n v="15884"/>
    <x v="7"/>
    <x v="5"/>
    <x v="1"/>
  </r>
  <r>
    <n v="15885"/>
    <x v="15"/>
    <x v="3"/>
    <x v="1"/>
  </r>
  <r>
    <n v="15887"/>
    <x v="2"/>
    <x v="0"/>
    <x v="0"/>
  </r>
  <r>
    <n v="15888"/>
    <x v="2"/>
    <x v="0"/>
    <x v="0"/>
  </r>
  <r>
    <n v="15889"/>
    <x v="22"/>
    <x v="1"/>
    <x v="0"/>
  </r>
  <r>
    <n v="15889"/>
    <x v="22"/>
    <x v="5"/>
    <x v="0"/>
  </r>
  <r>
    <n v="15890"/>
    <x v="22"/>
    <x v="1"/>
    <x v="0"/>
  </r>
  <r>
    <n v="15890"/>
    <x v="22"/>
    <x v="5"/>
    <x v="0"/>
  </r>
  <r>
    <n v="15891"/>
    <x v="22"/>
    <x v="1"/>
    <x v="0"/>
  </r>
  <r>
    <n v="15891"/>
    <x v="22"/>
    <x v="5"/>
    <x v="0"/>
  </r>
  <r>
    <n v="15892"/>
    <x v="22"/>
    <x v="1"/>
    <x v="0"/>
  </r>
  <r>
    <n v="15892"/>
    <x v="22"/>
    <x v="5"/>
    <x v="0"/>
  </r>
  <r>
    <n v="15900"/>
    <x v="2"/>
    <x v="0"/>
    <x v="1"/>
  </r>
  <r>
    <n v="15901"/>
    <x v="2"/>
    <x v="0"/>
    <x v="1"/>
  </r>
  <r>
    <n v="15902"/>
    <x v="2"/>
    <x v="0"/>
    <x v="1"/>
  </r>
  <r>
    <n v="15903"/>
    <x v="2"/>
    <x v="0"/>
    <x v="0"/>
  </r>
  <r>
    <n v="15903"/>
    <x v="2"/>
    <x v="2"/>
    <x v="0"/>
  </r>
  <r>
    <n v="15904"/>
    <x v="2"/>
    <x v="0"/>
    <x v="0"/>
  </r>
  <r>
    <n v="15904"/>
    <x v="2"/>
    <x v="2"/>
    <x v="0"/>
  </r>
  <r>
    <n v="15905"/>
    <x v="2"/>
    <x v="0"/>
    <x v="0"/>
  </r>
  <r>
    <n v="15905"/>
    <x v="2"/>
    <x v="2"/>
    <x v="0"/>
  </r>
  <r>
    <n v="15906"/>
    <x v="2"/>
    <x v="0"/>
    <x v="0"/>
  </r>
  <r>
    <n v="15906"/>
    <x v="2"/>
    <x v="2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0">
  <r>
    <n v="15641"/>
    <n v="54"/>
    <x v="0"/>
    <n v="2"/>
    <n v="47"/>
    <s v="Mas de 40"/>
    <x v="0"/>
    <s v="DEPORTISTA NAUTICO"/>
    <s v="Buceador Deportivo"/>
    <d v="2025-12-17T18:35:00"/>
    <s v="Diciembre Q2"/>
    <x v="0"/>
    <s v="CI"/>
    <x v="0"/>
    <x v="0"/>
    <s v="Sin Bandera"/>
    <s v="ACTIVIDAD RECREATIVA"/>
    <s v="COSTERO HERMITA PADRE HURTADO"/>
    <x v="0"/>
  </r>
  <r>
    <n v="15644"/>
    <n v="166"/>
    <x v="1"/>
    <n v="2"/>
    <n v="67"/>
    <s v="Mas de 40"/>
    <x v="1"/>
    <s v="DEPORTISTA NAUTICO"/>
    <s v="Pesca Deportiva"/>
    <d v="2025-12-19T18:30:00"/>
    <s v="Diciembre Q2"/>
    <x v="1"/>
    <s v="CI"/>
    <x v="1"/>
    <x v="0"/>
    <s v="Sin Bandera"/>
    <s v="ACTIVIDAD RECREATIVA"/>
    <s v="PICHILEMU"/>
    <x v="0"/>
  </r>
  <r>
    <n v="15645"/>
    <n v="447"/>
    <x v="2"/>
    <n v="2"/>
    <n v="24"/>
    <s v="21 - 30"/>
    <x v="1"/>
    <s v="DEPORTISTA NAUTICO"/>
    <s v="Stand Up Paddle"/>
    <d v="2025-12-20T15:35:00"/>
    <s v="Diciembre Q2"/>
    <x v="1"/>
    <s v="CI"/>
    <x v="2"/>
    <x v="1"/>
    <s v="Bandera Verde"/>
    <s v="ACTIVIDAD RECREATIVA"/>
    <s v="CANELILLO"/>
    <x v="0"/>
  </r>
  <r>
    <n v="15657"/>
    <n v="45"/>
    <x v="3"/>
    <n v="2"/>
    <n v="24"/>
    <s v="21 - 30"/>
    <x v="0"/>
    <s v="BAÑISTA"/>
    <s v="Sin Descripción"/>
    <d v="2025-12-25T19:50:00"/>
    <s v="Diciembre Q2"/>
    <x v="2"/>
    <s v="CI"/>
    <x v="3"/>
    <x v="0"/>
    <s v="Bandera Roja"/>
    <s v="IMPRUDENCIA TEMERARIA"/>
    <s v="LA SERENA "/>
    <x v="0"/>
  </r>
  <r>
    <n v="15653"/>
    <n v="45"/>
    <x v="3"/>
    <n v="2"/>
    <n v="49"/>
    <s v="Mas de 40"/>
    <x v="1"/>
    <s v="BAÑISTA"/>
    <s v="Sin Descripción"/>
    <d v="2025-12-25T22:10:00"/>
    <s v="Diciembre Q2"/>
    <x v="1"/>
    <s v="CI"/>
    <x v="3"/>
    <x v="0"/>
    <s v="Sin Bandera"/>
    <s v="ACCION SALVAMENTO"/>
    <s v="LA SERENA "/>
    <x v="0"/>
  </r>
  <r>
    <n v="15648"/>
    <n v="166"/>
    <x v="1"/>
    <n v="2"/>
    <n v="47"/>
    <s v="Mas de 40"/>
    <x v="0"/>
    <s v="DEPORTISTA NAUTICO"/>
    <s v="kayak"/>
    <d v="2025-12-26T21:40:00"/>
    <s v="Diciembre Q2"/>
    <x v="0"/>
    <s v="CI"/>
    <x v="4"/>
    <x v="0"/>
    <s v="Sin Bandera"/>
    <s v="PATOLOGIAS MEDICAS"/>
    <s v="LA BALLENA"/>
    <x v="0"/>
  </r>
  <r>
    <n v="15679"/>
    <n v="188"/>
    <x v="4"/>
    <n v="2"/>
    <n v="20"/>
    <s v="11 - 20"/>
    <x v="0"/>
    <s v="BAÑISTA"/>
    <s v="Sin Descripción"/>
    <d v="2025-12-27T21:47:00"/>
    <s v="Diciembre Q2"/>
    <x v="0"/>
    <s v="CI"/>
    <x v="5"/>
    <x v="0"/>
    <s v="Bandera Roja"/>
    <s v="IMPRUDENCIA TEMERARIA"/>
    <s v="LLIFEN"/>
    <x v="1"/>
  </r>
  <r>
    <n v="15656"/>
    <n v="184"/>
    <x v="5"/>
    <n v="2"/>
    <n v="19"/>
    <s v="11 - 20"/>
    <x v="0"/>
    <s v="BAÑISTA"/>
    <s v="Sin Descripción"/>
    <d v="2025-12-29T16:20:00"/>
    <s v="Diciembre Q2"/>
    <x v="2"/>
    <s v="CI"/>
    <x v="6"/>
    <x v="1"/>
    <s v="Bandera Verde"/>
    <s v="ACTIVIDAD RECREATIVA"/>
    <s v="LAGO CALAFQUÉN"/>
    <x v="1"/>
  </r>
  <r>
    <n v="15659"/>
    <n v="186"/>
    <x v="6"/>
    <n v="2"/>
    <n v="27"/>
    <s v="21 - 30"/>
    <x v="2"/>
    <s v="BAÑISTA"/>
    <s v="Sin Descripción"/>
    <d v="2025-12-31T18:13:00"/>
    <s v="Diciembre Q2"/>
    <x v="0"/>
    <s v="CI"/>
    <x v="7"/>
    <x v="1"/>
    <s v="Bandera Verde"/>
    <s v="ACTIVIDAD RECREATIVA"/>
    <s v="VILLARRICA"/>
    <x v="1"/>
  </r>
  <r>
    <n v="15658"/>
    <n v="78"/>
    <x v="7"/>
    <n v="2"/>
    <n v="25"/>
    <s v="21 - 30"/>
    <x v="2"/>
    <s v="BAÑISTA"/>
    <s v="Sin Descripción"/>
    <d v="2025-12-31T20:32:00"/>
    <s v="Diciembre Q2"/>
    <x v="0"/>
    <s v="VE"/>
    <x v="8"/>
    <x v="0"/>
    <s v="Bandera Roja"/>
    <s v="IMPRUDENCIA TEMERARIA"/>
    <s v="PLAYA GRANDE"/>
    <x v="0"/>
  </r>
  <r>
    <n v="15666"/>
    <n v="54"/>
    <x v="0"/>
    <n v="2"/>
    <n v="28"/>
    <s v="21 - 30"/>
    <x v="0"/>
    <s v="DEPORTISTA NAUTICO"/>
    <s v="Otros"/>
    <d v="2026-01-01T17:37:00"/>
    <s v="Enero Q1"/>
    <x v="1"/>
    <s v="CI"/>
    <x v="9"/>
    <x v="0"/>
    <s v="Sin Bandera"/>
    <s v="ACTIVIDAD RECREATIVA"/>
    <s v="AGUA AMARILLA"/>
    <x v="0"/>
  </r>
  <r>
    <n v="15664"/>
    <n v="72"/>
    <x v="8"/>
    <n v="2"/>
    <n v="24"/>
    <s v="21 - 30"/>
    <x v="2"/>
    <s v="BAÑISTA"/>
    <s v="Sin Descripción"/>
    <d v="2026-01-01T17:56:00"/>
    <s v="Enero Q1"/>
    <x v="0"/>
    <s v="CI"/>
    <x v="10"/>
    <x v="0"/>
    <s v="Bandera Roja"/>
    <s v="IMPRUDENCIA TEMERARIA"/>
    <s v="VALPARAÍSO"/>
    <x v="0"/>
  </r>
  <r>
    <n v="15663"/>
    <n v="78"/>
    <x v="7"/>
    <n v="2"/>
    <n v="41"/>
    <s v="Mas de 40"/>
    <x v="2"/>
    <s v="DEPORTISTA NAUTICO"/>
    <s v="Kite Surfing"/>
    <d v="2026-01-01T19:05:00"/>
    <s v="Enero Q1"/>
    <x v="2"/>
    <s v="CI"/>
    <x v="11"/>
    <x v="1"/>
    <s v="Sin Bandera"/>
    <s v="ACTIVIDAD RECREATIVA"/>
    <s v="LOS MOLLES"/>
    <x v="0"/>
  </r>
  <r>
    <n v="15670"/>
    <n v="188"/>
    <x v="4"/>
    <n v="2"/>
    <n v="17"/>
    <s v="11 - 20"/>
    <x v="0"/>
    <s v="DEPORTISTA NAUTICO"/>
    <s v="Otros"/>
    <d v="2026-01-01T23:15:00"/>
    <s v="Enero Q1"/>
    <x v="2"/>
    <s v="CI"/>
    <x v="12"/>
    <x v="0"/>
    <s v="Sin Bandera"/>
    <s v="ACTIVIDAD RECREATIVA"/>
    <s v="COSTANERA LAGO RANCO"/>
    <x v="1"/>
  </r>
  <r>
    <n v="15671"/>
    <n v="188"/>
    <x v="4"/>
    <n v="2"/>
    <n v="17"/>
    <s v="11 - 20"/>
    <x v="0"/>
    <s v="DEPORTISTA NAUTICO"/>
    <s v="Otros"/>
    <d v="2026-01-01T23:15:00"/>
    <s v="Enero Q1"/>
    <x v="2"/>
    <s v="CI"/>
    <x v="12"/>
    <x v="0"/>
    <s v="Sin Bandera"/>
    <s v="ACTIVIDAD RECREATIVA"/>
    <s v="COSTANERA LAGO RANCO"/>
    <x v="1"/>
  </r>
  <r>
    <n v="15669"/>
    <n v="221"/>
    <x v="9"/>
    <n v="1"/>
    <n v="21"/>
    <s v="21 - 30"/>
    <x v="1"/>
    <s v="BAÑISTA"/>
    <s v="Sin Descripción"/>
    <d v="2026-01-02T00:40:00"/>
    <s v="Enero Q1"/>
    <x v="2"/>
    <s v="CI"/>
    <x v="13"/>
    <x v="0"/>
    <s v="Sin Bandera"/>
    <s v="IMPRUDENCIA TEMERARIA"/>
    <s v="HUICHA"/>
    <x v="0"/>
  </r>
  <r>
    <n v="15672"/>
    <n v="438"/>
    <x v="10"/>
    <n v="2"/>
    <n v="72"/>
    <s v="Mas de 40"/>
    <x v="0"/>
    <s v="BAÑISTA"/>
    <s v="Sin Descripción"/>
    <d v="2026-01-02T15:59:00"/>
    <s v="Enero Q1"/>
    <x v="0"/>
    <s v="CI"/>
    <x v="14"/>
    <x v="0"/>
    <s v="Sin Bandera"/>
    <s v="IMPRUDENCIA TEMERARIA"/>
    <s v="CHANAVAYITA SUR"/>
    <x v="0"/>
  </r>
  <r>
    <n v="15673"/>
    <n v="54"/>
    <x v="0"/>
    <n v="1"/>
    <n v="22"/>
    <s v="21 - 30"/>
    <x v="0"/>
    <s v="BAÑISTA"/>
    <s v="Sin Descripción"/>
    <d v="2026-01-02T20:30:00"/>
    <s v="Enero Q1"/>
    <x v="2"/>
    <s v="CI"/>
    <x v="15"/>
    <x v="0"/>
    <s v="Bandera Roja"/>
    <s v="IMPRUDENCIA TEMERARIA"/>
    <s v="HUENTELAUQUEN"/>
    <x v="0"/>
  </r>
  <r>
    <n v="15675"/>
    <n v="2"/>
    <x v="11"/>
    <n v="1"/>
    <n v="12"/>
    <s v="11 - 20"/>
    <x v="1"/>
    <s v="BAÑISTA"/>
    <s v="Sin Descripción"/>
    <d v="2026-01-03T15:20:00"/>
    <s v="Enero Q1"/>
    <x v="2"/>
    <s v="CI"/>
    <x v="16"/>
    <x v="0"/>
    <s v="Bandera Roja"/>
    <s v="IMPRUDENCIA TEMERARIA"/>
    <s v="ARICA"/>
    <x v="0"/>
  </r>
  <r>
    <n v="15676"/>
    <n v="2"/>
    <x v="11"/>
    <n v="1"/>
    <n v="12"/>
    <s v="11 - 20"/>
    <x v="1"/>
    <s v="BAÑISTA"/>
    <s v="Sin Descripción"/>
    <d v="2026-01-03T15:20:00"/>
    <s v="Enero Q1"/>
    <x v="2"/>
    <s v="CI"/>
    <x v="16"/>
    <x v="0"/>
    <s v="Bandera Roja"/>
    <s v="IMPRUDENCIA TEMERARIA"/>
    <s v="ARICA"/>
    <x v="0"/>
  </r>
  <r>
    <n v="15677"/>
    <n v="78"/>
    <x v="7"/>
    <n v="2"/>
    <n v="55"/>
    <s v="Mas de 40"/>
    <x v="0"/>
    <s v="DEPORTISTA NAUTICO"/>
    <s v="Otros"/>
    <d v="2026-01-03T21:09:00"/>
    <s v="Enero Q1"/>
    <x v="0"/>
    <s v="CI"/>
    <x v="17"/>
    <x v="0"/>
    <s v="Sin Bandera"/>
    <s v="ACTIVIDAD RECREATIVA"/>
    <s v="HORCON"/>
    <x v="0"/>
  </r>
  <r>
    <n v="15678"/>
    <n v="201"/>
    <x v="12"/>
    <n v="2"/>
    <n v="38"/>
    <s v="31 - 40"/>
    <x v="0"/>
    <s v="BAÑISTA"/>
    <s v="Sin Descripción"/>
    <d v="2026-01-04T14:58:00"/>
    <s v="Enero Q1"/>
    <x v="0"/>
    <s v="CI"/>
    <x v="18"/>
    <x v="0"/>
    <s v="Sin Bandera"/>
    <s v="ACTIVIDAD RECREATIVA"/>
    <s v="FRUTILLAR"/>
    <x v="1"/>
  </r>
  <r>
    <n v="15687"/>
    <n v="240"/>
    <x v="13"/>
    <n v="2"/>
    <n v="17"/>
    <s v="11 - 20"/>
    <x v="0"/>
    <s v="BAÑISTA"/>
    <s v="Sin Descripción"/>
    <d v="2026-01-04T20:30:00"/>
    <s v="Enero Q1"/>
    <x v="0"/>
    <s v="CI"/>
    <x v="19"/>
    <x v="0"/>
    <s v="Sin Bandera"/>
    <s v="IMPRUDENCIA TEMERARIA"/>
    <s v="RÍO AYSEN"/>
    <x v="2"/>
  </r>
  <r>
    <n v="15680"/>
    <n v="2"/>
    <x v="11"/>
    <n v="2"/>
    <n v="17"/>
    <s v="11 - 20"/>
    <x v="1"/>
    <s v="BAÑISTA"/>
    <s v="Sin Descripción"/>
    <d v="2026-01-04T21:30:00"/>
    <s v="Enero Q1"/>
    <x v="2"/>
    <s v="CI"/>
    <x v="16"/>
    <x v="0"/>
    <s v="Bandera Roja"/>
    <s v="IMPRUDENCIA TEMERARIA"/>
    <s v="ARICA"/>
    <x v="0"/>
  </r>
  <r>
    <n v="15683"/>
    <n v="13"/>
    <x v="14"/>
    <n v="2"/>
    <n v="17"/>
    <s v="11 - 20"/>
    <x v="1"/>
    <s v="BAÑISTA"/>
    <s v="Sin Descripción"/>
    <d v="2026-01-06T18:37:00"/>
    <s v="Enero Q1"/>
    <x v="1"/>
    <s v="CI"/>
    <x v="20"/>
    <x v="1"/>
    <s v="Bandera Verde"/>
    <s v="IMPRUDENCIA TEMERARIA"/>
    <s v="ANTOFAGASTA NORTE"/>
    <x v="0"/>
  </r>
  <r>
    <n v="15686"/>
    <n v="188"/>
    <x v="4"/>
    <n v="1"/>
    <n v="11"/>
    <s v="11 - 20"/>
    <x v="0"/>
    <s v="DEPORTISTA NAUTICO"/>
    <s v="Stand Up Paddle"/>
    <d v="2026-01-07T21:25:00"/>
    <s v="Enero Q1"/>
    <x v="2"/>
    <s v="CI"/>
    <x v="21"/>
    <x v="1"/>
    <s v="Bandera Verde"/>
    <s v="ACTIVIDAD RECREATIVA"/>
    <s v="CHAMUL"/>
    <x v="1"/>
  </r>
  <r>
    <n v="15685"/>
    <n v="188"/>
    <x v="4"/>
    <n v="1"/>
    <n v="21"/>
    <s v="21 - 30"/>
    <x v="0"/>
    <s v="DEPORTISTA NAUTICO"/>
    <s v="Stand Up Paddle"/>
    <d v="2026-01-07T21:25:00"/>
    <s v="Enero Q1"/>
    <x v="2"/>
    <s v="CI"/>
    <x v="21"/>
    <x v="1"/>
    <s v="Bandera Verde"/>
    <s v="ACTIVIDAD RECREATIVA"/>
    <s v="CHAMUL"/>
    <x v="1"/>
  </r>
  <r>
    <n v="15691"/>
    <n v="78"/>
    <x v="7"/>
    <n v="2"/>
    <n v="17"/>
    <s v="11 - 20"/>
    <x v="2"/>
    <s v="BAÑISTA"/>
    <s v="Sin Descripción"/>
    <d v="2026-01-07T23:41:00"/>
    <s v="Enero Q1"/>
    <x v="2"/>
    <s v="CI"/>
    <x v="22"/>
    <x v="0"/>
    <s v="Bandera Roja"/>
    <s v="IMPRUDENCIA TEMERARIA"/>
    <s v="ZAPALLAR"/>
    <x v="0"/>
  </r>
  <r>
    <n v="15692"/>
    <n v="78"/>
    <x v="7"/>
    <n v="1"/>
    <n v="17"/>
    <s v="11 - 20"/>
    <x v="2"/>
    <s v="BAÑISTA"/>
    <s v="Sin Descripción"/>
    <d v="2026-01-07T23:41:00"/>
    <s v="Enero Q1"/>
    <x v="1"/>
    <s v="CI"/>
    <x v="22"/>
    <x v="0"/>
    <s v="Bandera Roja"/>
    <s v="IMPRUDENCIA TEMERARIA"/>
    <s v="ZAPALLAR"/>
    <x v="0"/>
  </r>
  <r>
    <n v="15729"/>
    <n v="45"/>
    <x v="3"/>
    <n v="1"/>
    <n v="48"/>
    <s v="Mas de 40"/>
    <x v="2"/>
    <s v="DEPORTISTA NAUTICO"/>
    <s v="Otros"/>
    <d v="2026-01-08T21:30:00"/>
    <s v="Enero Q1"/>
    <x v="2"/>
    <s v="CI"/>
    <x v="3"/>
    <x v="0"/>
    <s v="Bandera Roja"/>
    <s v="ACTIVIDAD RECREATIVA"/>
    <s v="LA SERENA "/>
    <x v="0"/>
  </r>
  <r>
    <n v="15693"/>
    <n v="72"/>
    <x v="8"/>
    <n v="2"/>
    <n v="0"/>
    <s v="00 - 10"/>
    <x v="1"/>
    <s v="BAÑISTA"/>
    <s v="Sin Descripción"/>
    <d v="2026-01-08T23:08:00"/>
    <s v="Enero Q1"/>
    <x v="2"/>
    <s v="CI"/>
    <x v="23"/>
    <x v="0"/>
    <s v="Bandera Roja"/>
    <s v="IMPRUDENCIA TEMERARIA"/>
    <s v="VIÑA DEL MAR"/>
    <x v="0"/>
  </r>
  <r>
    <n v="15694"/>
    <n v="2"/>
    <x v="11"/>
    <n v="1"/>
    <n v="11"/>
    <s v="11 - 20"/>
    <x v="1"/>
    <s v="BAÑISTA"/>
    <s v="Sin Descripción"/>
    <d v="2026-01-10T17:07:00"/>
    <s v="Enero Q1"/>
    <x v="1"/>
    <s v="BL"/>
    <x v="16"/>
    <x v="0"/>
    <s v="Sin Bandera"/>
    <s v="IMPRUDENCIA TEMERARIA"/>
    <s v="ARICA"/>
    <x v="0"/>
  </r>
  <r>
    <n v="15695"/>
    <n v="13"/>
    <x v="14"/>
    <n v="2"/>
    <n v="60"/>
    <s v="Mas de 40"/>
    <x v="1"/>
    <s v="BAÑISTA"/>
    <s v="Sin Descripción"/>
    <d v="2026-01-10T21:15:00"/>
    <s v="Enero Q1"/>
    <x v="1"/>
    <s v="CI"/>
    <x v="24"/>
    <x v="1"/>
    <s v="Bandera Verde"/>
    <s v="IMPRUDENCIA TEMERARIA"/>
    <s v="ANTOFAGASTA CENTRO"/>
    <x v="0"/>
  </r>
  <r>
    <n v="15696"/>
    <n v="78"/>
    <x v="7"/>
    <n v="2"/>
    <n v="29"/>
    <s v="21 - 30"/>
    <x v="2"/>
    <s v="BAÑISTA"/>
    <s v="Sin Descripción"/>
    <d v="2026-01-10T22:29:00"/>
    <s v="Enero Q1"/>
    <x v="0"/>
    <s v="CI"/>
    <x v="11"/>
    <x v="1"/>
    <s v="Bandera Verde"/>
    <s v="ACTIVIDAD RECREATIVA"/>
    <s v="LOS MOLLES"/>
    <x v="0"/>
  </r>
  <r>
    <n v="15705"/>
    <n v="175"/>
    <x v="15"/>
    <n v="2"/>
    <n v="61"/>
    <s v="Mas de 40"/>
    <x v="1"/>
    <s v="BAÑISTA"/>
    <s v="Sin Descripción"/>
    <d v="2026-01-11T17:00:00"/>
    <s v="Enero Q1"/>
    <x v="2"/>
    <s v="CI"/>
    <x v="25"/>
    <x v="0"/>
    <s v="Bandera Roja"/>
    <s v="EBRIEDAD"/>
    <s v="NIEBLA"/>
    <x v="0"/>
  </r>
  <r>
    <n v="15701"/>
    <n v="438"/>
    <x v="10"/>
    <n v="2"/>
    <n v="15"/>
    <s v="11 - 20"/>
    <x v="0"/>
    <s v="BAÑISTA"/>
    <s v="Sin Descripción"/>
    <d v="2026-01-11T20:40:00"/>
    <s v="Enero Q1"/>
    <x v="1"/>
    <s v="CI"/>
    <x v="26"/>
    <x v="0"/>
    <s v="Sin Bandera"/>
    <s v="ACTIVIDAD RECREATIVA"/>
    <s v="CALETA SAN MARCOS"/>
    <x v="0"/>
  </r>
  <r>
    <n v="15706"/>
    <n v="447"/>
    <x v="2"/>
    <n v="2"/>
    <n v="64"/>
    <s v="Mas de 40"/>
    <x v="2"/>
    <s v="BAÑISTA"/>
    <s v="Sin Descripción"/>
    <d v="2026-01-13T19:00:00"/>
    <s v="Enero Q1"/>
    <x v="1"/>
    <s v="CI"/>
    <x v="27"/>
    <x v="1"/>
    <s v="Bandera Verde"/>
    <s v="PATOLOGIAS MEDICAS"/>
    <s v="SUBIDA LOS LOBOS, PLAYA PRINCIPAL EL QUISCO."/>
    <x v="0"/>
  </r>
  <r>
    <n v="15707"/>
    <n v="186"/>
    <x v="6"/>
    <n v="2"/>
    <n v="29"/>
    <s v="21 - 30"/>
    <x v="1"/>
    <s v="BAÑISTA"/>
    <s v="Sin Descripción"/>
    <d v="2026-01-13T22:10:00"/>
    <s v="Enero Q1"/>
    <x v="2"/>
    <s v="CI"/>
    <x v="28"/>
    <x v="1"/>
    <s v="Bandera Verde"/>
    <s v="ACTIVIDAD RECREATIVA"/>
    <s v="ZONA AZUL 1"/>
    <x v="1"/>
  </r>
  <r>
    <n v="15708"/>
    <n v="72"/>
    <x v="8"/>
    <n v="2"/>
    <n v="15"/>
    <s v="11 - 20"/>
    <x v="1"/>
    <s v="BAÑISTA"/>
    <s v="Sin Descripción"/>
    <d v="2026-01-16T14:56:00"/>
    <s v="Enero Q2"/>
    <x v="2"/>
    <s v="CI"/>
    <x v="29"/>
    <x v="1"/>
    <s v="Bandera Verde"/>
    <s v="IMPRUDENCIA TEMERARIA"/>
    <s v="VIÑA DEL MAR"/>
    <x v="0"/>
  </r>
  <r>
    <n v="15711"/>
    <n v="2"/>
    <x v="11"/>
    <n v="2"/>
    <n v="29"/>
    <s v="21 - 30"/>
    <x v="1"/>
    <s v="BAÑISTA"/>
    <s v="Sin Descripción"/>
    <d v="2026-01-16T17:43:00"/>
    <s v="Enero Q2"/>
    <x v="0"/>
    <s v="CI"/>
    <x v="16"/>
    <x v="0"/>
    <s v="Sin Bandera"/>
    <s v="IMPRUDENCIA TEMERARIA"/>
    <s v="ARICA"/>
    <x v="0"/>
  </r>
  <r>
    <n v="15715"/>
    <n v="166"/>
    <x v="1"/>
    <n v="2"/>
    <n v="10"/>
    <s v="00 - 10"/>
    <x v="0"/>
    <s v="DEPORTISTA NAUTICO"/>
    <s v="Surf"/>
    <d v="2026-01-17T15:50:00"/>
    <s v="Enero Q2"/>
    <x v="1"/>
    <s v="CI"/>
    <x v="30"/>
    <x v="0"/>
    <s v="Bandera Roja"/>
    <s v="DESCUIDO PADRES"/>
    <s v="PUERTECILLO SUR"/>
    <x v="0"/>
  </r>
  <r>
    <n v="15714"/>
    <n v="447"/>
    <x v="2"/>
    <n v="2"/>
    <n v="24"/>
    <s v="21 - 30"/>
    <x v="2"/>
    <s v="BAÑISTA"/>
    <s v="Sin Descripción"/>
    <d v="2026-01-17T18:30:00"/>
    <s v="Enero Q2"/>
    <x v="2"/>
    <s v="IT"/>
    <x v="31"/>
    <x v="0"/>
    <s v="Sin Bandera"/>
    <s v="IMPRUDENCIA TEMERARIA"/>
    <s v="TUNQUEN"/>
    <x v="0"/>
  </r>
  <r>
    <n v="15713"/>
    <n v="447"/>
    <x v="2"/>
    <n v="2"/>
    <n v="28"/>
    <s v="21 - 30"/>
    <x v="2"/>
    <s v="BAÑISTA"/>
    <s v="Sin Descripción"/>
    <d v="2026-01-17T18:30:00"/>
    <s v="Enero Q2"/>
    <x v="2"/>
    <s v="CI"/>
    <x v="31"/>
    <x v="0"/>
    <s v="Sin Bandera"/>
    <s v="IMPRUDENCIA TEMERARIA"/>
    <s v="TUNQUEN"/>
    <x v="0"/>
  </r>
  <r>
    <n v="15717"/>
    <n v="186"/>
    <x v="6"/>
    <n v="2"/>
    <n v="26"/>
    <s v="21 - 30"/>
    <x v="1"/>
    <s v="DEPORTISTA NAUTICO"/>
    <s v="Navegación Deportiva"/>
    <d v="2026-01-18T11:00:00"/>
    <s v="Enero Q2"/>
    <x v="2"/>
    <s v="CI"/>
    <x v="32"/>
    <x v="0"/>
    <s v="Sin Bandera"/>
    <s v="ACCION SALVAMENTO"/>
    <s v="VILLARRICA"/>
    <x v="1"/>
  </r>
  <r>
    <n v="15719"/>
    <n v="161"/>
    <x v="16"/>
    <n v="2"/>
    <n v="27"/>
    <s v="21 - 30"/>
    <x v="0"/>
    <s v="BAÑISTA"/>
    <s v="Sin Descripción"/>
    <d v="2026-01-18T20:20:00"/>
    <s v="Enero Q2"/>
    <x v="0"/>
    <s v="CI"/>
    <x v="33"/>
    <x v="0"/>
    <s v="Sin Bandera"/>
    <s v="IMPRUDENCIA TEMERARIA"/>
    <s v="LAGO COLBUN"/>
    <x v="1"/>
  </r>
  <r>
    <n v="15723"/>
    <n v="30"/>
    <x v="17"/>
    <n v="2"/>
    <n v="17"/>
    <s v="11 - 20"/>
    <x v="0"/>
    <s v="BAÑISTA"/>
    <s v="Sin Descripción"/>
    <d v="2026-01-18T20:56:00"/>
    <s v="Enero Q2"/>
    <x v="2"/>
    <s v="CI"/>
    <x v="34"/>
    <x v="0"/>
    <s v="Sin Bandera"/>
    <s v="IMPRUDENCIA TEMERARIA"/>
    <s v="NORTE"/>
    <x v="0"/>
  </r>
  <r>
    <n v="15720"/>
    <n v="30"/>
    <x v="17"/>
    <n v="2"/>
    <n v="33"/>
    <s v="31 - 40"/>
    <x v="0"/>
    <s v="BAÑISTA"/>
    <s v="Sin Descripción"/>
    <d v="2026-01-18T20:56:00"/>
    <s v="Enero Q2"/>
    <x v="2"/>
    <s v="CI"/>
    <x v="34"/>
    <x v="0"/>
    <s v="Sin Bandera"/>
    <s v="ACCION SALVAMENTO"/>
    <s v="NORTE"/>
    <x v="0"/>
  </r>
  <r>
    <n v="15721"/>
    <n v="13"/>
    <x v="14"/>
    <n v="1"/>
    <n v="19"/>
    <s v="11 - 20"/>
    <x v="1"/>
    <s v="BAÑISTA"/>
    <s v="Sin Descripción"/>
    <d v="2026-01-18T23:39:00"/>
    <s v="Enero Q2"/>
    <x v="1"/>
    <s v="CO"/>
    <x v="24"/>
    <x v="1"/>
    <s v="Bandera Verde"/>
    <s v="IMPRUDENCIA TEMERARIA"/>
    <s v="ANTOFAGASTA CENTRO"/>
    <x v="0"/>
  </r>
  <r>
    <n v="15734"/>
    <n v="45"/>
    <x v="3"/>
    <n v="1"/>
    <n v="46"/>
    <s v="Mas de 40"/>
    <x v="0"/>
    <s v="BAÑISTA"/>
    <s v="Sin Descripción"/>
    <d v="2026-01-19T20:25:00"/>
    <s v="Enero Q2"/>
    <x v="2"/>
    <s v="AR"/>
    <x v="35"/>
    <x v="0"/>
    <s v="Bandera Roja"/>
    <s v="IMPRUDENCIA TEMERARIA"/>
    <s v="LA SERENA"/>
    <x v="0"/>
  </r>
  <r>
    <n v="15733"/>
    <n v="45"/>
    <x v="3"/>
    <n v="2"/>
    <n v="47"/>
    <s v="Mas de 40"/>
    <x v="0"/>
    <s v="BAÑISTA"/>
    <s v="Sin Descripción"/>
    <d v="2026-01-19T20:25:00"/>
    <s v="Enero Q2"/>
    <x v="2"/>
    <s v="AR"/>
    <x v="35"/>
    <x v="0"/>
    <s v="Bandera Roja"/>
    <s v="IMPRUDENCIA TEMERARIA"/>
    <s v="LA SERENA"/>
    <x v="0"/>
  </r>
  <r>
    <n v="15724"/>
    <n v="32"/>
    <x v="18"/>
    <n v="2"/>
    <n v="14"/>
    <s v="11 - 20"/>
    <x v="0"/>
    <s v="BAÑISTA"/>
    <s v="Sin Descripción"/>
    <d v="2026-01-20T17:40:00"/>
    <s v="Enero Q2"/>
    <x v="1"/>
    <s v="CI"/>
    <x v="36"/>
    <x v="0"/>
    <s v="Sin Bandera"/>
    <s v="DESCUIDO PADRES"/>
    <s v="LAS PISCINAS"/>
    <x v="0"/>
  </r>
  <r>
    <n v="15735"/>
    <n v="45"/>
    <x v="3"/>
    <n v="2"/>
    <n v="17"/>
    <s v="11 - 20"/>
    <x v="0"/>
    <s v="BAÑISTA"/>
    <s v="Sin Descripción"/>
    <d v="2026-01-20T23:10:00"/>
    <s v="Enero Q2"/>
    <x v="2"/>
    <s v="CI"/>
    <x v="37"/>
    <x v="0"/>
    <s v="Bandera Roja"/>
    <s v="IMPRUDENCIA TEMERARIA"/>
    <s v="LA SERENA"/>
    <x v="0"/>
  </r>
  <r>
    <n v="15736"/>
    <n v="45"/>
    <x v="3"/>
    <n v="2"/>
    <n v="17"/>
    <s v="11 - 20"/>
    <x v="0"/>
    <s v="BAÑISTA"/>
    <s v="Sin Descripción"/>
    <d v="2026-01-20T23:10:00"/>
    <s v="Enero Q2"/>
    <x v="2"/>
    <s v="CI"/>
    <x v="37"/>
    <x v="0"/>
    <s v="Bandera Roja"/>
    <s v="IMPRUDENCIA TEMERARIA"/>
    <s v="LA SERENA"/>
    <x v="0"/>
  </r>
  <r>
    <n v="15738"/>
    <n v="45"/>
    <x v="3"/>
    <n v="1"/>
    <n v="54"/>
    <s v="Mas de 40"/>
    <x v="0"/>
    <s v="BAÑISTA"/>
    <s v="Sin Descripción"/>
    <d v="2026-01-21T21:50:00"/>
    <s v="Enero Q2"/>
    <x v="2"/>
    <s v="CI"/>
    <x v="38"/>
    <x v="0"/>
    <s v="Bandera Roja"/>
    <s v="IMPRUDENCIA TEMERARIA"/>
    <s v="LA SERENA"/>
    <x v="0"/>
  </r>
  <r>
    <n v="15737"/>
    <n v="45"/>
    <x v="3"/>
    <n v="2"/>
    <n v="21"/>
    <s v="21 - 30"/>
    <x v="1"/>
    <s v="BAÑISTA"/>
    <s v="Sin Descripción"/>
    <d v="2026-01-21T23:25:00"/>
    <s v="Enero Q2"/>
    <x v="2"/>
    <s v="CI"/>
    <x v="37"/>
    <x v="0"/>
    <s v="Bandera Roja"/>
    <s v="IMPRUDENCIA TEMERARIA"/>
    <s v="LA SERENA"/>
    <x v="0"/>
  </r>
  <r>
    <n v="15739"/>
    <n v="45"/>
    <x v="3"/>
    <n v="2"/>
    <n v="9"/>
    <s v="00 - 10"/>
    <x v="2"/>
    <s v="BAÑISTA"/>
    <s v="Sin Descripción"/>
    <d v="2026-01-22T20:40:00"/>
    <s v="Enero Q2"/>
    <x v="2"/>
    <s v="CI"/>
    <x v="38"/>
    <x v="0"/>
    <s v="Bandera Roja"/>
    <s v="IMPRUDENCIA TEMERARIA"/>
    <s v="LA SERENA"/>
    <x v="0"/>
  </r>
  <r>
    <n v="15740"/>
    <n v="45"/>
    <x v="3"/>
    <n v="1"/>
    <n v="13"/>
    <s v="11 - 20"/>
    <x v="2"/>
    <s v="BAÑISTA"/>
    <s v="Sin Descripción"/>
    <d v="2026-01-22T20:40:00"/>
    <s v="Enero Q2"/>
    <x v="2"/>
    <s v="CI"/>
    <x v="38"/>
    <x v="0"/>
    <s v="Bandera Roja"/>
    <s v="IMPRUDENCIA TEMERARIA"/>
    <s v="LA SERENA"/>
    <x v="0"/>
  </r>
  <r>
    <n v="15745"/>
    <n v="16"/>
    <x v="19"/>
    <n v="2"/>
    <n v="31"/>
    <s v="31 - 40"/>
    <x v="0"/>
    <s v="BAÑISTA"/>
    <s v="Sin Descripción"/>
    <d v="2026-01-24T16:25:00"/>
    <s v="Enero Q2"/>
    <x v="2"/>
    <s v="CI"/>
    <x v="39"/>
    <x v="0"/>
    <s v="Sin Bandera"/>
    <s v="IMPRUDENCIA TEMERARIA"/>
    <s v="NORTE MEJILLONES"/>
    <x v="0"/>
  </r>
  <r>
    <n v="15746"/>
    <n v="16"/>
    <x v="19"/>
    <n v="1"/>
    <n v="35"/>
    <s v="31 - 40"/>
    <x v="0"/>
    <s v="BAÑISTA"/>
    <s v="Sin Descripción"/>
    <d v="2026-01-24T16:25:00"/>
    <s v="Enero Q2"/>
    <x v="2"/>
    <s v="CO"/>
    <x v="39"/>
    <x v="0"/>
    <s v="Sin Bandera"/>
    <s v="IMPRUDENCIA TEMERARIA"/>
    <s v="NORTE MEJILLONES"/>
    <x v="0"/>
  </r>
  <r>
    <n v="15744"/>
    <n v="188"/>
    <x v="4"/>
    <n v="1"/>
    <n v="28"/>
    <s v="21 - 30"/>
    <x v="0"/>
    <s v="BAÑISTA"/>
    <s v="Sin Descripción"/>
    <d v="2026-01-24T19:50:00"/>
    <s v="Enero Q2"/>
    <x v="2"/>
    <s v="CI"/>
    <x v="40"/>
    <x v="0"/>
    <s v="Bandera Roja"/>
    <s v="IMPRUDENCIA TEMERARIA"/>
    <s v="MAQUEO LAGO MAIHUE"/>
    <x v="1"/>
  </r>
  <r>
    <n v="15751"/>
    <n v="161"/>
    <x v="16"/>
    <n v="2"/>
    <n v="19"/>
    <s v="11 - 20"/>
    <x v="0"/>
    <s v="BAÑISTA"/>
    <s v="Sin Descripción"/>
    <d v="2026-01-24T23:20:00"/>
    <s v="Enero Q2"/>
    <x v="2"/>
    <s v="CI"/>
    <x v="41"/>
    <x v="0"/>
    <s v="Sin Bandera"/>
    <s v="IMPRUDENCIA TEMERARIA"/>
    <s v="ILOCA"/>
    <x v="0"/>
  </r>
  <r>
    <n v="15752"/>
    <n v="161"/>
    <x v="16"/>
    <n v="2"/>
    <n v="19"/>
    <s v="11 - 20"/>
    <x v="0"/>
    <s v="BAÑISTA"/>
    <s v="Sin Descripción"/>
    <d v="2026-01-24T23:20:00"/>
    <s v="Enero Q2"/>
    <x v="2"/>
    <s v="CI"/>
    <x v="41"/>
    <x v="0"/>
    <s v="Sin Bandera"/>
    <s v="IMPRUDENCIA TEMERARIA"/>
    <s v="ILOCA"/>
    <x v="0"/>
  </r>
  <r>
    <n v="15753"/>
    <n v="161"/>
    <x v="16"/>
    <n v="2"/>
    <n v="20"/>
    <s v="11 - 20"/>
    <x v="0"/>
    <s v="BAÑISTA"/>
    <s v="Sin Descripción"/>
    <d v="2026-01-24T23:20:00"/>
    <s v="Enero Q2"/>
    <x v="2"/>
    <s v="CI"/>
    <x v="41"/>
    <x v="0"/>
    <s v="Sin Bandera"/>
    <s v="IMPRUDENCIA TEMERARIA"/>
    <s v="ILOCA"/>
    <x v="0"/>
  </r>
  <r>
    <n v="15755"/>
    <n v="186"/>
    <x v="6"/>
    <n v="2"/>
    <n v="42"/>
    <s v="Mas de 40"/>
    <x v="0"/>
    <s v="DEPORTISTA NAUTICO"/>
    <s v="Moto Acuatica"/>
    <d v="2026-01-25T17:30:00"/>
    <s v="Enero Q2"/>
    <x v="0"/>
    <s v="CI"/>
    <x v="42"/>
    <x v="0"/>
    <s v="Sin Bandera"/>
    <s v="ACTIVIDAD RECREATIVA"/>
    <s v="LA PENINSULA ROQUERIOS"/>
    <x v="1"/>
  </r>
  <r>
    <n v="15754"/>
    <n v="447"/>
    <x v="2"/>
    <n v="2"/>
    <n v="30"/>
    <s v="21 - 30"/>
    <x v="1"/>
    <s v="DEPORTISTA NAUTICO"/>
    <s v="Stand Up Paddle"/>
    <d v="2026-01-25T21:05:00"/>
    <s v="Enero Q2"/>
    <x v="1"/>
    <s v="CI"/>
    <x v="43"/>
    <x v="0"/>
    <s v="Bandera Roja"/>
    <s v="ACTIVIDAD RECREATIVA"/>
    <s v="COSTANERA ALGARROBO, ALTURA PUNTA DE FRAILE"/>
    <x v="0"/>
  </r>
  <r>
    <n v="15763"/>
    <n v="186"/>
    <x v="6"/>
    <n v="2"/>
    <n v="65"/>
    <s v="Mas de 40"/>
    <x v="1"/>
    <s v="DEPORTISTA NAUTICO"/>
    <s v="Otros"/>
    <d v="2026-01-27T18:40:00"/>
    <s v="Enero Q2"/>
    <x v="0"/>
    <s v="CI"/>
    <x v="44"/>
    <x v="0"/>
    <s v="Sin Bandera"/>
    <s v="ACTIVIDAD RECREATIVA"/>
    <s v="NACIMIENTO RIO TOLTEN"/>
    <x v="2"/>
  </r>
  <r>
    <n v="15759"/>
    <n v="235"/>
    <x v="20"/>
    <n v="2"/>
    <n v="31"/>
    <s v="31 - 40"/>
    <x v="0"/>
    <s v="DEPORTISTA NAUTICO"/>
    <s v="kayak"/>
    <d v="2026-01-27T19:50:00"/>
    <s v="Enero Q2"/>
    <x v="2"/>
    <s v="CI"/>
    <x v="45"/>
    <x v="0"/>
    <s v="Sin Bandera"/>
    <s v="ACTIVIDAD RECREATIVA"/>
    <s v="BAHÍA JARA"/>
    <x v="1"/>
  </r>
  <r>
    <n v="15764"/>
    <n v="186"/>
    <x v="6"/>
    <n v="2"/>
    <n v="17"/>
    <s v="11 - 20"/>
    <x v="1"/>
    <s v="BAÑISTA"/>
    <s v="Sin Descripción"/>
    <d v="2026-01-27T20:40:00"/>
    <s v="Enero Q2"/>
    <x v="0"/>
    <s v="CI"/>
    <x v="42"/>
    <x v="0"/>
    <s v="Sin Bandera"/>
    <s v="IMPRUDENCIA TEMERARIA"/>
    <s v="LA PENINSULA ROQUERIOS"/>
    <x v="1"/>
  </r>
  <r>
    <n v="15758"/>
    <n v="72"/>
    <x v="8"/>
    <n v="1"/>
    <n v="18"/>
    <s v="11 - 20"/>
    <x v="1"/>
    <s v="DEPORTISTA NAUTICO"/>
    <s v="Stand Up Paddle"/>
    <d v="2026-01-27T21:39:00"/>
    <s v="Enero Q2"/>
    <x v="2"/>
    <s v="CI"/>
    <x v="46"/>
    <x v="1"/>
    <s v="Bandera Verde"/>
    <s v="ACTIVIDAD RECREATIVA"/>
    <s v="VALPARAÍSO"/>
    <x v="0"/>
  </r>
  <r>
    <n v="15761"/>
    <n v="13"/>
    <x v="14"/>
    <n v="2"/>
    <n v="24"/>
    <s v="21 - 30"/>
    <x v="1"/>
    <s v="BAÑISTA"/>
    <s v="Sin Descripción"/>
    <d v="2026-01-27T22:15:00"/>
    <s v="Enero Q2"/>
    <x v="0"/>
    <s v="CI"/>
    <x v="47"/>
    <x v="0"/>
    <s v="Sin Bandera"/>
    <s v="IMPRUDENCIA TEMERARIA"/>
    <s v="ANTOFAGASTA SUR"/>
    <x v="0"/>
  </r>
  <r>
    <n v="15780"/>
    <n v="45"/>
    <x v="3"/>
    <n v="1"/>
    <n v="18"/>
    <s v="11 - 20"/>
    <x v="2"/>
    <s v="DEPORTISTA NAUTICO"/>
    <s v="Otros"/>
    <d v="2026-01-27T22:30:00"/>
    <s v="Enero Q2"/>
    <x v="2"/>
    <s v="CI"/>
    <x v="48"/>
    <x v="1"/>
    <s v="Sin Bandera"/>
    <s v="IMPRUDENCIA TEMERARIA"/>
    <s v="COQUIMBO"/>
    <x v="0"/>
  </r>
  <r>
    <n v="15762"/>
    <n v="72"/>
    <x v="8"/>
    <n v="2"/>
    <n v="20"/>
    <s v="11 - 20"/>
    <x v="1"/>
    <s v="DEPORTISTA NAUTICO"/>
    <s v="Stand Up Paddle"/>
    <d v="2026-01-27T22:31:00"/>
    <s v="Enero Q2"/>
    <x v="2"/>
    <s v="CI"/>
    <x v="46"/>
    <x v="1"/>
    <s v="Bandera Verde"/>
    <s v="ACTIVIDAD RECREATIVA"/>
    <s v="VALPARAÍSO"/>
    <x v="0"/>
  </r>
  <r>
    <n v="15760"/>
    <n v="10"/>
    <x v="21"/>
    <n v="2"/>
    <n v="24"/>
    <s v="21 - 30"/>
    <x v="1"/>
    <s v="BAÑISTA"/>
    <s v="Sin Descripción"/>
    <d v="2026-01-27T22:45:00"/>
    <s v="Enero Q2"/>
    <x v="2"/>
    <s v="BL"/>
    <x v="49"/>
    <x v="0"/>
    <s v="Bandera Roja"/>
    <s v="IMPRUDENCIA TEMERARIA"/>
    <s v="BUQUE VARADO"/>
    <x v="0"/>
  </r>
  <r>
    <n v="15808"/>
    <n v="45"/>
    <x v="3"/>
    <n v="1"/>
    <n v="24"/>
    <s v="21 - 30"/>
    <x v="1"/>
    <s v="DEPORTISTA NAUTICO"/>
    <s v="Otros"/>
    <d v="2026-01-28T21:20:00"/>
    <s v="Enero Q2"/>
    <x v="2"/>
    <s v="AR"/>
    <x v="35"/>
    <x v="0"/>
    <s v="Bandera Roja"/>
    <s v="IMPRUDENCIA TEMERARIA"/>
    <s v="LA SERENA"/>
    <x v="0"/>
  </r>
  <r>
    <n v="15807"/>
    <n v="45"/>
    <x v="3"/>
    <n v="2"/>
    <n v="55"/>
    <s v="Mas de 40"/>
    <x v="1"/>
    <s v="DEPORTISTA NAUTICO"/>
    <s v="Otros"/>
    <d v="2026-01-28T21:20:00"/>
    <s v="Enero Q2"/>
    <x v="2"/>
    <s v="AR"/>
    <x v="35"/>
    <x v="0"/>
    <s v="Bandera Roja"/>
    <s v="IMPRUDENCIA TEMERARIA"/>
    <s v="LA SERENA"/>
    <x v="0"/>
  </r>
  <r>
    <n v="15809"/>
    <n v="45"/>
    <x v="3"/>
    <n v="1"/>
    <n v="55"/>
    <s v="Mas de 40"/>
    <x v="1"/>
    <s v="DEPORTISTA NAUTICO"/>
    <s v="Otros"/>
    <d v="2026-01-28T21:20:00"/>
    <s v="Enero Q2"/>
    <x v="1"/>
    <s v="AR"/>
    <x v="35"/>
    <x v="0"/>
    <s v="Bandera Roja"/>
    <s v="IMPRUDENCIA TEMERARIA"/>
    <s v="LA SERENA"/>
    <x v="0"/>
  </r>
  <r>
    <n v="15767"/>
    <n v="54"/>
    <x v="0"/>
    <n v="2"/>
    <n v="17"/>
    <s v="11 - 20"/>
    <x v="0"/>
    <s v="DEPORTISTA NAUTICO"/>
    <s v="Body Surfing"/>
    <d v="2026-01-28T22:55:00"/>
    <s v="Enero Q2"/>
    <x v="1"/>
    <s v="CI"/>
    <x v="50"/>
    <x v="0"/>
    <s v="Bandera Roja"/>
    <s v="ACTIVIDAD RECREATIVA"/>
    <s v="LOS  VILOS"/>
    <x v="0"/>
  </r>
  <r>
    <n v="15777"/>
    <n v="45"/>
    <x v="3"/>
    <n v="2"/>
    <n v="18"/>
    <s v="11 - 20"/>
    <x v="1"/>
    <s v="DEPORTISTA NAUTICO"/>
    <s v="Otros"/>
    <d v="2026-01-29T17:15:00"/>
    <s v="Enero Q2"/>
    <x v="2"/>
    <s v="CI"/>
    <x v="51"/>
    <x v="1"/>
    <s v="Sin Bandera"/>
    <s v="IMPRUDENCIA TEMERARIA"/>
    <s v="COQUIMBO"/>
    <x v="0"/>
  </r>
  <r>
    <n v="15778"/>
    <n v="45"/>
    <x v="3"/>
    <n v="2"/>
    <n v="18"/>
    <s v="11 - 20"/>
    <x v="1"/>
    <s v="DEPORTISTA NAUTICO"/>
    <s v="Otros"/>
    <d v="2026-01-29T17:15:00"/>
    <s v="Enero Q2"/>
    <x v="2"/>
    <s v="CI"/>
    <x v="51"/>
    <x v="1"/>
    <s v="Sin Bandera"/>
    <s v="IMPRUDENCIA TEMERARIA"/>
    <s v="COQUIMBO"/>
    <x v="0"/>
  </r>
  <r>
    <n v="15810"/>
    <n v="45"/>
    <x v="3"/>
    <n v="2"/>
    <n v="39"/>
    <s v="31 - 40"/>
    <x v="0"/>
    <s v="DEPORTISTA NAUTICO"/>
    <s v="Otros"/>
    <d v="2026-01-29T20:30:00"/>
    <s v="Enero Q2"/>
    <x v="2"/>
    <s v="CI"/>
    <x v="35"/>
    <x v="0"/>
    <s v="Bandera Roja"/>
    <s v="IMPRUDENCIA TEMERARIA"/>
    <s v="LA SERENA"/>
    <x v="0"/>
  </r>
  <r>
    <n v="15765"/>
    <n v="201"/>
    <x v="12"/>
    <n v="1"/>
    <n v="25"/>
    <s v="21 - 30"/>
    <x v="0"/>
    <s v="DEPORTISTA NAUTICO"/>
    <s v="kayak"/>
    <d v="2026-01-29T20:46:00"/>
    <s v="Enero Q2"/>
    <x v="2"/>
    <s v="CI"/>
    <x v="52"/>
    <x v="0"/>
    <s v="Bandera Roja"/>
    <s v="ACTIVIDAD RECREATIVA"/>
    <s v="LLANQUIHUE"/>
    <x v="1"/>
  </r>
  <r>
    <n v="15766"/>
    <n v="201"/>
    <x v="12"/>
    <n v="2"/>
    <n v="25"/>
    <s v="21 - 30"/>
    <x v="0"/>
    <s v="DEPORTISTA NAUTICO"/>
    <s v="kayak"/>
    <d v="2026-01-29T20:46:00"/>
    <s v="Enero Q2"/>
    <x v="2"/>
    <s v="CI"/>
    <x v="52"/>
    <x v="0"/>
    <s v="Bandera Roja"/>
    <s v="ACTIVIDAD RECREATIVA"/>
    <s v="LLANQUIHUE"/>
    <x v="1"/>
  </r>
  <r>
    <n v="15811"/>
    <n v="45"/>
    <x v="3"/>
    <n v="2"/>
    <n v="21"/>
    <s v="21 - 30"/>
    <x v="2"/>
    <s v="DEPORTISTA NAUTICO"/>
    <s v="Otros"/>
    <d v="2026-01-30T21:05:00"/>
    <s v="Enero Q2"/>
    <x v="2"/>
    <s v="CI"/>
    <x v="35"/>
    <x v="0"/>
    <s v="Bandera Roja"/>
    <s v="IMPRUDENCIA TEMERARIA"/>
    <s v="LA SERENA"/>
    <x v="0"/>
  </r>
  <r>
    <n v="15768"/>
    <n v="30"/>
    <x v="17"/>
    <n v="2"/>
    <n v="22"/>
    <s v="21 - 30"/>
    <x v="1"/>
    <s v="DEPORTISTA NAUTICO"/>
    <s v="Vela Menor"/>
    <d v="2026-01-30T22:07:00"/>
    <s v="Enero Q2"/>
    <x v="2"/>
    <s v="CI"/>
    <x v="53"/>
    <x v="1"/>
    <s v="Bandera Roja"/>
    <s v="ACTIVIDAD RECREATIVA"/>
    <s v="BAHIA CALDERA"/>
    <x v="0"/>
  </r>
  <r>
    <n v="15769"/>
    <n v="30"/>
    <x v="17"/>
    <n v="2"/>
    <n v="22"/>
    <s v="21 - 30"/>
    <x v="1"/>
    <s v="DEPORTISTA NAUTICO"/>
    <s v="Vela Menor"/>
    <d v="2026-01-30T22:07:00"/>
    <s v="Enero Q2"/>
    <x v="2"/>
    <s v="CI"/>
    <x v="53"/>
    <x v="1"/>
    <s v="Bandera Roja"/>
    <s v="ACTIVIDAD RECREATIVA"/>
    <s v="BAHIA CALDERA"/>
    <x v="0"/>
  </r>
  <r>
    <n v="15770"/>
    <n v="10"/>
    <x v="21"/>
    <n v="2"/>
    <n v="25"/>
    <s v="21 - 30"/>
    <x v="1"/>
    <s v="BAÑISTA"/>
    <s v="Sin Descripción"/>
    <d v="2026-01-31T00:26:00"/>
    <s v="Enero Q2"/>
    <x v="2"/>
    <s v="BL"/>
    <x v="54"/>
    <x v="1"/>
    <s v="Bandera Roja"/>
    <s v="IMPRUDENCIA TEMERARIA"/>
    <s v="CAVANCHA"/>
    <x v="0"/>
  </r>
  <r>
    <n v="15771"/>
    <n v="78"/>
    <x v="7"/>
    <n v="2"/>
    <n v="63"/>
    <s v="Mas de 40"/>
    <x v="0"/>
    <s v="DEPORTISTA NAUTICO"/>
    <s v="Otros"/>
    <d v="2026-01-31T22:16:00"/>
    <s v="Enero Q2"/>
    <x v="0"/>
    <s v="CI"/>
    <x v="55"/>
    <x v="0"/>
    <s v="Sin Bandera"/>
    <s v="ACTIVIDAD RECREATIVA"/>
    <s v="PUNTA LAS GAVIOTAS"/>
    <x v="0"/>
  </r>
  <r>
    <n v="15776"/>
    <n v="45"/>
    <x v="3"/>
    <n v="2"/>
    <n v="53"/>
    <s v="Mas de 40"/>
    <x v="0"/>
    <s v="BAÑISTA"/>
    <s v="Sin Descripción"/>
    <d v="2026-02-01T18:00:00"/>
    <s v="Febrero Q1"/>
    <x v="2"/>
    <s v="CI"/>
    <x v="56"/>
    <x v="0"/>
    <s v="Bandera Roja"/>
    <s v="IMPRUDENCIA TEMERARIA"/>
    <s v="COQUIMBO"/>
    <x v="0"/>
  </r>
  <r>
    <n v="15775"/>
    <n v="54"/>
    <x v="0"/>
    <n v="2"/>
    <n v="15"/>
    <s v="11 - 20"/>
    <x v="2"/>
    <s v="BAÑISTA"/>
    <s v="Sin Descripción"/>
    <d v="2026-02-01T20:26:00"/>
    <s v="Febrero Q1"/>
    <x v="1"/>
    <s v="CI"/>
    <x v="57"/>
    <x v="0"/>
    <s v="Sin Bandera"/>
    <s v="IMPRUDENCIA TEMERARIA"/>
    <s v="ÑAGUE"/>
    <x v="0"/>
  </r>
  <r>
    <n v="15772"/>
    <n v="54"/>
    <x v="0"/>
    <n v="2"/>
    <n v="36"/>
    <s v="31 - 40"/>
    <x v="2"/>
    <s v="BAÑISTA"/>
    <s v="Sin Descripción"/>
    <d v="2026-02-01T20:26:00"/>
    <s v="Febrero Q1"/>
    <x v="0"/>
    <s v="CI"/>
    <x v="57"/>
    <x v="0"/>
    <s v="Sin Bandera"/>
    <s v="IMPRUDENCIA TEMERARIA"/>
    <s v="ÑAGUE"/>
    <x v="0"/>
  </r>
  <r>
    <n v="15774"/>
    <n v="54"/>
    <x v="0"/>
    <n v="2"/>
    <n v="36"/>
    <s v="31 - 40"/>
    <x v="2"/>
    <s v="BAÑISTA"/>
    <s v="Sin Descripción"/>
    <d v="2026-02-01T20:26:00"/>
    <s v="Febrero Q1"/>
    <x v="2"/>
    <s v="CI"/>
    <x v="57"/>
    <x v="0"/>
    <s v="Sin Bandera"/>
    <s v="ACCION SALVAMENTO"/>
    <s v="ÑAGUE"/>
    <x v="0"/>
  </r>
  <r>
    <n v="15782"/>
    <n v="91"/>
    <x v="22"/>
    <n v="2"/>
    <n v="15"/>
    <s v="11 - 20"/>
    <x v="2"/>
    <s v="BAÑISTA"/>
    <s v="Sin Descripción"/>
    <d v="2026-02-01T20:57:00"/>
    <s v="Febrero Q1"/>
    <x v="2"/>
    <s v="CI"/>
    <x v="58"/>
    <x v="0"/>
    <s v="Bandera Roja"/>
    <s v="IMPRUDENCIA TEMERARIA"/>
    <s v="CARTAGENA"/>
    <x v="0"/>
  </r>
  <r>
    <n v="15781"/>
    <n v="91"/>
    <x v="22"/>
    <n v="2"/>
    <n v="50"/>
    <s v="Mas de 40"/>
    <x v="2"/>
    <s v="BAÑISTA"/>
    <s v="Sin Descripción"/>
    <d v="2026-02-01T20:57:00"/>
    <s v="Febrero Q1"/>
    <x v="2"/>
    <s v="CI"/>
    <x v="58"/>
    <x v="0"/>
    <s v="Bandera Roja"/>
    <s v="IMPRUDENCIA TEMERARIA"/>
    <s v="CARTAGENA"/>
    <x v="0"/>
  </r>
  <r>
    <n v="15787"/>
    <n v="175"/>
    <x v="15"/>
    <n v="2"/>
    <n v="22"/>
    <s v="21 - 30"/>
    <x v="1"/>
    <s v="DEPORTISTA NAUTICO"/>
    <s v="Otros"/>
    <d v="2026-02-01T22:16:00"/>
    <s v="Febrero Q1"/>
    <x v="2"/>
    <s v="CI"/>
    <x v="59"/>
    <x v="0"/>
    <s v="Sin Bandera"/>
    <s v="ACTIVIDAD RECREATIVA"/>
    <s v="RIO CRUCES"/>
    <x v="2"/>
  </r>
  <r>
    <n v="15794"/>
    <n v="45"/>
    <x v="3"/>
    <n v="1"/>
    <n v="76"/>
    <s v="Mas de 40"/>
    <x v="1"/>
    <s v="BAÑISTA"/>
    <s v="Sin Descripción"/>
    <d v="2026-02-04T14:50:00"/>
    <s v="Febrero Q1"/>
    <x v="2"/>
    <s v="CI"/>
    <x v="60"/>
    <x v="0"/>
    <s v="Bandera Roja"/>
    <s v="IMPRUDENCIA TEMERARIA"/>
    <s v="LA SERENA "/>
    <x v="0"/>
  </r>
  <r>
    <n v="15801"/>
    <n v="45"/>
    <x v="3"/>
    <n v="2"/>
    <n v="39"/>
    <s v="31 - 40"/>
    <x v="0"/>
    <s v="DEPORTISTA NAUTICO"/>
    <s v="Otros"/>
    <d v="2026-02-04T20:10:00"/>
    <s v="Febrero Q1"/>
    <x v="2"/>
    <s v="CI"/>
    <x v="3"/>
    <x v="0"/>
    <s v="Bandera Roja"/>
    <s v="IMPRUDENCIA TEMERARIA"/>
    <s v="LA SERENA "/>
    <x v="0"/>
  </r>
  <r>
    <n v="15788"/>
    <n v="91"/>
    <x v="22"/>
    <n v="2"/>
    <n v="53"/>
    <s v="Mas de 40"/>
    <x v="2"/>
    <s v="DEPORTISTA NAUTICO"/>
    <s v="Otros"/>
    <d v="2026-02-04T23:18:00"/>
    <s v="Febrero Q1"/>
    <x v="2"/>
    <s v="CI"/>
    <x v="61"/>
    <x v="0"/>
    <s v="Sin Bandera"/>
    <s v="IMPRUDENCIA TEMERARIA"/>
    <s v="CARTAGENA"/>
    <x v="0"/>
  </r>
  <r>
    <n v="15792"/>
    <n v="45"/>
    <x v="3"/>
    <n v="2"/>
    <n v="64"/>
    <s v="Mas de 40"/>
    <x v="0"/>
    <s v="DEPORTISTA NAUTICO"/>
    <s v="kayak"/>
    <d v="2026-02-05T20:40:00"/>
    <s v="Febrero Q1"/>
    <x v="2"/>
    <s v="CI"/>
    <x v="51"/>
    <x v="1"/>
    <s v="Bandera Verde"/>
    <s v="IMPRUDENCIA TEMERARIA"/>
    <s v="COQUIMBO"/>
    <x v="0"/>
  </r>
  <r>
    <n v="15789"/>
    <n v="10"/>
    <x v="21"/>
    <n v="1"/>
    <n v="21"/>
    <s v="21 - 30"/>
    <x v="1"/>
    <s v="BAÑISTA"/>
    <s v="Sin Descripción"/>
    <d v="2026-02-05T23:24:00"/>
    <s v="Febrero Q1"/>
    <x v="2"/>
    <s v="CI"/>
    <x v="62"/>
    <x v="0"/>
    <s v="Sin Bandera"/>
    <s v="IMPRUDENCIA TEMERARIA"/>
    <s v="IQUIQUE"/>
    <x v="0"/>
  </r>
  <r>
    <n v="15813"/>
    <n v="45"/>
    <x v="3"/>
    <n v="2"/>
    <n v="17"/>
    <s v="11 - 20"/>
    <x v="2"/>
    <s v="BAÑISTA"/>
    <s v="Sin Descripción"/>
    <d v="2026-02-06T19:00:00"/>
    <s v="Febrero Q1"/>
    <x v="2"/>
    <s v="VE"/>
    <x v="3"/>
    <x v="0"/>
    <s v="Bandera Roja"/>
    <s v="IMPRUDENCIA TEMERARIA"/>
    <s v="LA SERENA "/>
    <x v="0"/>
  </r>
  <r>
    <n v="15812"/>
    <n v="45"/>
    <x v="3"/>
    <n v="2"/>
    <n v="63"/>
    <s v="Mas de 40"/>
    <x v="0"/>
    <s v="BAÑISTA"/>
    <s v="Sin Descripción"/>
    <d v="2026-02-06T20:35:00"/>
    <s v="Febrero Q1"/>
    <x v="2"/>
    <s v="VE"/>
    <x v="35"/>
    <x v="0"/>
    <s v="Bandera Roja"/>
    <s v="IMPRUDENCIA TEMERARIA"/>
    <s v="LA SERENA"/>
    <x v="0"/>
  </r>
  <r>
    <n v="15790"/>
    <n v="10"/>
    <x v="21"/>
    <n v="2"/>
    <n v="37"/>
    <s v="31 - 40"/>
    <x v="1"/>
    <s v="DEPORTISTA NAUTICO"/>
    <s v="Buceador Deportivo"/>
    <d v="2026-02-07T17:53:00"/>
    <s v="Febrero Q1"/>
    <x v="0"/>
    <s v="CI"/>
    <x v="63"/>
    <x v="0"/>
    <s v="Sin Bandera"/>
    <s v="ACTIVIDAD RECREATIVA"/>
    <s v="IQUIQUE"/>
    <x v="0"/>
  </r>
  <r>
    <n v="15791"/>
    <n v="72"/>
    <x v="8"/>
    <n v="2"/>
    <n v="49"/>
    <s v="Mas de 40"/>
    <x v="1"/>
    <s v="BAÑISTA"/>
    <s v="Sin Descripción"/>
    <d v="2026-02-07T21:15:00"/>
    <s v="Febrero Q1"/>
    <x v="0"/>
    <s v="CI"/>
    <x v="64"/>
    <x v="1"/>
    <s v="Bandera Verde"/>
    <s v="EBRIEDAD"/>
    <s v="VIÑA DEL MAR"/>
    <x v="0"/>
  </r>
  <r>
    <n v="15814"/>
    <n v="45"/>
    <x v="3"/>
    <n v="1"/>
    <n v="15"/>
    <s v="11 - 20"/>
    <x v="0"/>
    <s v="BAÑISTA"/>
    <s v="Sin Descripción"/>
    <d v="2026-02-07T21:30:00"/>
    <s v="Febrero Q1"/>
    <x v="2"/>
    <s v="CI"/>
    <x v="3"/>
    <x v="0"/>
    <s v="Bandera Roja"/>
    <s v="IMPRUDENCIA TEMERARIA"/>
    <s v="LA SERENA "/>
    <x v="0"/>
  </r>
  <r>
    <n v="15806"/>
    <n v="45"/>
    <x v="3"/>
    <n v="2"/>
    <n v="18"/>
    <s v="11 - 20"/>
    <x v="0"/>
    <s v="DEPORTISTA NAUTICO"/>
    <s v="Stand Up Paddle"/>
    <d v="2026-02-08T23:00:00"/>
    <s v="Febrero Q1"/>
    <x v="2"/>
    <s v="CI"/>
    <x v="56"/>
    <x v="0"/>
    <s v="Bandera Roja"/>
    <s v="IMPRUDENCIA TEMERARIA"/>
    <s v="COQUIMBO"/>
    <x v="0"/>
  </r>
  <r>
    <n v="15816"/>
    <n v="45"/>
    <x v="3"/>
    <n v="2"/>
    <n v="26"/>
    <s v="21 - 30"/>
    <x v="2"/>
    <s v="BAÑISTA"/>
    <s v="Sin Descripción"/>
    <d v="2026-02-09T21:00:00"/>
    <s v="Febrero Q1"/>
    <x v="2"/>
    <s v="CI"/>
    <x v="37"/>
    <x v="0"/>
    <s v="Bandera Roja"/>
    <s v="IMPRUDENCIA TEMERARIA"/>
    <s v="LA SERENA"/>
    <x v="0"/>
  </r>
  <r>
    <n v="15818"/>
    <n v="45"/>
    <x v="3"/>
    <n v="1"/>
    <n v="40"/>
    <s v="31 - 40"/>
    <x v="2"/>
    <s v="BAÑISTA"/>
    <s v="Sin Descripción"/>
    <d v="2026-02-10T17:20:00"/>
    <s v="Febrero Q1"/>
    <x v="2"/>
    <s v="CI"/>
    <x v="56"/>
    <x v="0"/>
    <s v="Bandera Roja"/>
    <s v="IMPRUDENCIA TEMERARIA"/>
    <s v="COQUIMBO"/>
    <x v="0"/>
  </r>
  <r>
    <n v="15827"/>
    <n v="45"/>
    <x v="3"/>
    <n v="2"/>
    <n v="29"/>
    <s v="21 - 30"/>
    <x v="2"/>
    <s v="BAÑISTA"/>
    <s v="Sin Descripción"/>
    <d v="2026-02-10T21:40:00"/>
    <s v="Febrero Q1"/>
    <x v="2"/>
    <s v="CI"/>
    <x v="56"/>
    <x v="0"/>
    <s v="Bandera Roja"/>
    <s v="IMPRUDENCIA TEMERARIA"/>
    <s v="COQUIMBO"/>
    <x v="0"/>
  </r>
  <r>
    <n v="15820"/>
    <n v="45"/>
    <x v="3"/>
    <n v="2"/>
    <n v="20"/>
    <s v="11 - 20"/>
    <x v="2"/>
    <s v="BAÑISTA"/>
    <s v="Sin Descripción"/>
    <d v="2026-02-10T22:01:00"/>
    <s v="Febrero Q1"/>
    <x v="2"/>
    <s v="CI"/>
    <x v="56"/>
    <x v="0"/>
    <s v="Bandera Roja"/>
    <s v="IMPRUDENCIA TEMERARIA"/>
    <s v="COQUIMBO"/>
    <x v="0"/>
  </r>
  <r>
    <n v="15825"/>
    <n v="45"/>
    <x v="3"/>
    <n v="2"/>
    <n v="19"/>
    <s v="11 - 20"/>
    <x v="0"/>
    <s v="BAÑISTA"/>
    <s v="Sin Descripción"/>
    <d v="2026-02-11T19:30:00"/>
    <s v="Febrero Q1"/>
    <x v="2"/>
    <s v="CI"/>
    <x v="38"/>
    <x v="0"/>
    <s v="Bandera Roja"/>
    <s v="IMPRUDENCIA TEMERARIA"/>
    <s v="LA SERENA"/>
    <x v="0"/>
  </r>
  <r>
    <n v="15826"/>
    <n v="45"/>
    <x v="3"/>
    <n v="2"/>
    <n v="20"/>
    <s v="11 - 20"/>
    <x v="0"/>
    <s v="BAÑISTA"/>
    <s v="Sin Descripción"/>
    <d v="2026-02-11T19:30:00"/>
    <s v="Febrero Q1"/>
    <x v="2"/>
    <s v="CI"/>
    <x v="38"/>
    <x v="0"/>
    <s v="Bandera Roja"/>
    <s v="IMPRUDENCIA TEMERARIA"/>
    <s v="LA SERENA"/>
    <x v="0"/>
  </r>
  <r>
    <n v="15824"/>
    <n v="45"/>
    <x v="3"/>
    <n v="2"/>
    <n v="23"/>
    <s v="21 - 30"/>
    <x v="0"/>
    <s v="BAÑISTA"/>
    <s v="Sin Descripción"/>
    <d v="2026-02-11T19:30:00"/>
    <s v="Febrero Q1"/>
    <x v="2"/>
    <s v="CI"/>
    <x v="38"/>
    <x v="0"/>
    <s v="Bandera Roja"/>
    <s v="IMPRUDENCIA TEMERARIA"/>
    <s v="LA SERENA"/>
    <x v="0"/>
  </r>
  <r>
    <n v="15822"/>
    <n v="10"/>
    <x v="21"/>
    <n v="2"/>
    <n v="27"/>
    <s v="21 - 30"/>
    <x v="1"/>
    <s v="BAÑISTA"/>
    <s v="Sin Descripción"/>
    <d v="2026-02-11T22:44:00"/>
    <s v="Febrero Q1"/>
    <x v="2"/>
    <s v="PE"/>
    <x v="62"/>
    <x v="0"/>
    <s v="Sin Bandera"/>
    <s v="IMPRUDENCIA TEMERARIA"/>
    <s v="IQUIQUE"/>
    <x v="0"/>
  </r>
  <r>
    <n v="15829"/>
    <n v="45"/>
    <x v="3"/>
    <n v="1"/>
    <n v="29"/>
    <s v="21 - 30"/>
    <x v="0"/>
    <s v="BAÑISTA"/>
    <s v="Sin Descripción"/>
    <d v="2026-02-12T20:30:00"/>
    <s v="Febrero Q1"/>
    <x v="2"/>
    <s v="CI"/>
    <x v="56"/>
    <x v="0"/>
    <s v="Bandera Roja"/>
    <s v="IMPRUDENCIA TEMERARIA"/>
    <s v="COQUIMBO"/>
    <x v="0"/>
  </r>
  <r>
    <n v="15828"/>
    <n v="184"/>
    <x v="5"/>
    <n v="2"/>
    <n v="44"/>
    <s v="Mas de 40"/>
    <x v="0"/>
    <s v="BAÑISTA"/>
    <s v="Sin Descripción"/>
    <d v="2026-02-13T20:55:00"/>
    <s v="Febrero Q1"/>
    <x v="0"/>
    <s v="CI"/>
    <x v="65"/>
    <x v="0"/>
    <s v="Bandera Roja"/>
    <s v="IMPRUDENCIA TEMERARIA"/>
    <s v="LAGO CALAFQUEN"/>
    <x v="1"/>
  </r>
  <r>
    <n v="15830"/>
    <n v="176"/>
    <x v="23"/>
    <n v="1"/>
    <n v="40"/>
    <s v="31 - 40"/>
    <x v="0"/>
    <s v="DEPORTISTA NAUTICO"/>
    <s v="kayak"/>
    <d v="2026-02-14T21:10:00"/>
    <s v="Febrero Q1"/>
    <x v="2"/>
    <s v="CI"/>
    <x v="66"/>
    <x v="1"/>
    <s v="Bandera Verde"/>
    <s v="ACTIVIDAD RECREATIVA"/>
    <s v="CHAIHUIN"/>
    <x v="2"/>
  </r>
  <r>
    <n v="15845"/>
    <n v="32"/>
    <x v="18"/>
    <n v="2"/>
    <n v="8"/>
    <s v="00 - 10"/>
    <x v="0"/>
    <s v="BAÑISTA"/>
    <s v="Sin Descripción"/>
    <d v="2026-02-15T18:10:00"/>
    <s v="Febrero Q1"/>
    <x v="1"/>
    <s v="CI"/>
    <x v="67"/>
    <x v="0"/>
    <s v="Sin Bandera"/>
    <s v="DESCUIDO PADRES"/>
    <s v="FLAMENCO - LONDRES"/>
    <x v="0"/>
  </r>
  <r>
    <n v="15838"/>
    <n v="32"/>
    <x v="18"/>
    <n v="2"/>
    <n v="25"/>
    <s v="21 - 30"/>
    <x v="0"/>
    <s v="BAÑISTA"/>
    <s v="Sin Descripción"/>
    <d v="2026-02-15T18:10:00"/>
    <s v="Febrero Q1"/>
    <x v="0"/>
    <s v="CI"/>
    <x v="67"/>
    <x v="0"/>
    <s v="Sin Bandera"/>
    <s v="ACCION SALVAMENTO"/>
    <s v="FLAMENCO - LONDRES"/>
    <x v="0"/>
  </r>
  <r>
    <n v="15834"/>
    <n v="32"/>
    <x v="18"/>
    <n v="2"/>
    <n v="28"/>
    <s v="21 - 30"/>
    <x v="0"/>
    <s v="BAÑISTA"/>
    <s v="Sin Descripción"/>
    <d v="2026-02-15T18:10:00"/>
    <s v="Febrero Q1"/>
    <x v="1"/>
    <s v="CI"/>
    <x v="67"/>
    <x v="0"/>
    <s v="Sin Bandera"/>
    <s v="ACCION SALVAMENTO"/>
    <s v="FLAMENCO - LONDRES"/>
    <x v="0"/>
  </r>
  <r>
    <n v="15832"/>
    <n v="32"/>
    <x v="18"/>
    <n v="2"/>
    <n v="53"/>
    <s v="Mas de 40"/>
    <x v="0"/>
    <s v="BAÑISTA"/>
    <s v="Sin Descripción"/>
    <d v="2026-02-15T18:10:00"/>
    <s v="Febrero Q1"/>
    <x v="0"/>
    <s v="CI"/>
    <x v="67"/>
    <x v="0"/>
    <s v="Sin Bandera"/>
    <s v="ACCION SALVAMENTO"/>
    <s v="FLAMENCO - LONDRES"/>
    <x v="0"/>
  </r>
  <r>
    <n v="15831"/>
    <n v="72"/>
    <x v="8"/>
    <n v="2"/>
    <n v="0"/>
    <s v="00 - 10"/>
    <x v="1"/>
    <s v="BAÑISTA"/>
    <s v="Sin Descripción"/>
    <d v="2026-02-15T18:44:00"/>
    <s v="Febrero Q1"/>
    <x v="2"/>
    <s v="CI"/>
    <x v="68"/>
    <x v="1"/>
    <s v="Bandera Verde"/>
    <s v="IMPRUDENCIA TEMERARIA"/>
    <s v="CONCÓN"/>
    <x v="0"/>
  </r>
  <r>
    <n v="15835"/>
    <n v="45"/>
    <x v="3"/>
    <n v="2"/>
    <n v="39"/>
    <s v="31 - 40"/>
    <x v="0"/>
    <s v="BAÑISTA"/>
    <s v="Sin Descripción"/>
    <d v="2026-02-15T20:15:00"/>
    <s v="Febrero Q1"/>
    <x v="2"/>
    <s v="CI"/>
    <x v="38"/>
    <x v="0"/>
    <s v="Bandera Roja"/>
    <s v="IMPRUDENCIA TEMERARIA"/>
    <s v="LA SERENA"/>
    <x v="0"/>
  </r>
  <r>
    <n v="15841"/>
    <n v="194"/>
    <x v="24"/>
    <n v="2"/>
    <n v="42"/>
    <s v="Mas de 40"/>
    <x v="2"/>
    <s v="BAÑISTA"/>
    <s v="Sin Descripción"/>
    <d v="2026-02-16T15:04:00"/>
    <s v="Febrero Q2"/>
    <x v="2"/>
    <s v="CI"/>
    <x v="69"/>
    <x v="0"/>
    <s v="Sin Bandera"/>
    <s v="ACTIVIDAD RECREATIVA"/>
    <s v="PUERTO MONTT"/>
    <x v="0"/>
  </r>
  <r>
    <n v="15839"/>
    <n v="194"/>
    <x v="24"/>
    <n v="1"/>
    <n v="49"/>
    <s v="Mas de 40"/>
    <x v="2"/>
    <s v="BAÑISTA"/>
    <s v="Sin Descripción"/>
    <d v="2026-02-16T15:04:00"/>
    <s v="Febrero Q2"/>
    <x v="2"/>
    <s v="CI"/>
    <x v="69"/>
    <x v="0"/>
    <s v="Sin Bandera"/>
    <s v="ACTIVIDAD RECREATIVA"/>
    <s v="PUERTO MONTT"/>
    <x v="0"/>
  </r>
  <r>
    <n v="15840"/>
    <n v="194"/>
    <x v="24"/>
    <n v="2"/>
    <n v="52"/>
    <s v="Mas de 40"/>
    <x v="2"/>
    <s v="BAÑISTA"/>
    <s v="Sin Descripción"/>
    <d v="2026-02-16T15:04:00"/>
    <s v="Febrero Q2"/>
    <x v="2"/>
    <s v="CI"/>
    <x v="69"/>
    <x v="0"/>
    <s v="Sin Bandera"/>
    <s v="ACTIVIDAD RECREATIVA"/>
    <s v="PUERTO MONTT"/>
    <x v="0"/>
  </r>
  <r>
    <n v="15843"/>
    <n v="186"/>
    <x v="6"/>
    <n v="2"/>
    <n v="36"/>
    <s v="31 - 40"/>
    <x v="0"/>
    <s v="DEPORTISTA NAUTICO"/>
    <s v="Navegación de Recreo"/>
    <d v="2026-02-16T23:05:00"/>
    <s v="Febrero Q2"/>
    <x v="2"/>
    <s v="CI"/>
    <x v="70"/>
    <x v="0"/>
    <s v="Bandera Roja"/>
    <s v="ACTIVIDAD RECREATIVA"/>
    <s v="DESEMBOCADURA RIO PUCÓN"/>
    <x v="1"/>
  </r>
  <r>
    <n v="15844"/>
    <n v="186"/>
    <x v="6"/>
    <n v="1"/>
    <n v="37"/>
    <s v="31 - 40"/>
    <x v="0"/>
    <s v="DEPORTISTA NAUTICO"/>
    <s v="Navegación de Recreo"/>
    <d v="2026-02-16T23:05:00"/>
    <s v="Febrero Q2"/>
    <x v="2"/>
    <s v="CI"/>
    <x v="70"/>
    <x v="0"/>
    <s v="Bandera Roja"/>
    <s v="ACTIVIDAD RECREATIVA"/>
    <s v="DESEMBOCADURA RIO PUCÓN"/>
    <x v="1"/>
  </r>
  <r>
    <n v="15842"/>
    <n v="186"/>
    <x v="6"/>
    <n v="2"/>
    <n v="49"/>
    <s v="Mas de 40"/>
    <x v="0"/>
    <s v="DEPORTISTA NAUTICO"/>
    <s v="Navegación de Recreo"/>
    <d v="2026-02-16T23:05:00"/>
    <s v="Febrero Q2"/>
    <x v="2"/>
    <s v="CI"/>
    <x v="70"/>
    <x v="0"/>
    <s v="Bandera Roja"/>
    <s v="ACTIVIDAD RECREATIVA"/>
    <s v="DESEMBOCADURA RIO PUCÓN"/>
    <x v="1"/>
  </r>
  <r>
    <n v="15846"/>
    <n v="45"/>
    <x v="3"/>
    <n v="2"/>
    <n v="30"/>
    <s v="21 - 30"/>
    <x v="1"/>
    <s v="BAÑISTA"/>
    <s v="Sin Descripción"/>
    <d v="2026-02-17T19:30:00"/>
    <s v="Febrero Q2"/>
    <x v="1"/>
    <s v="CI"/>
    <x v="48"/>
    <x v="1"/>
    <s v="Bandera Verde"/>
    <s v="PATOLOGIAS MEDICAS"/>
    <s v="COQUIMBO"/>
    <x v="0"/>
  </r>
  <r>
    <n v="15847"/>
    <n v="161"/>
    <x v="16"/>
    <n v="2"/>
    <n v="17"/>
    <s v="11 - 20"/>
    <x v="1"/>
    <s v="BAÑISTA"/>
    <s v="Sin Descripción"/>
    <d v="2026-02-18T18:45:00"/>
    <s v="Febrero Q2"/>
    <x v="1"/>
    <s v="CI"/>
    <x v="71"/>
    <x v="0"/>
    <s v="Sin Bandera"/>
    <s v="IMPRUDENCIA TEMERARIA"/>
    <s v="LA CAMPANA  (RIO MAULE)"/>
    <x v="2"/>
  </r>
  <r>
    <n v="15848"/>
    <n v="161"/>
    <x v="16"/>
    <n v="2"/>
    <n v="19"/>
    <s v="11 - 20"/>
    <x v="1"/>
    <s v="BAÑISTA"/>
    <s v="Sin Descripción"/>
    <d v="2026-02-18T18:45:00"/>
    <s v="Febrero Q2"/>
    <x v="1"/>
    <s v="CI"/>
    <x v="71"/>
    <x v="0"/>
    <s v="Sin Bandera"/>
    <s v="ACCION SALVAMENTO"/>
    <s v="LA CAMPANA  (RIO MAULE)"/>
    <x v="2"/>
  </r>
  <r>
    <n v="15851"/>
    <n v="45"/>
    <x v="3"/>
    <n v="1"/>
    <n v="14"/>
    <s v="11 - 20"/>
    <x v="2"/>
    <s v="BAÑISTA"/>
    <s v="Sin Descripción"/>
    <d v="2026-02-18T19:10:00"/>
    <s v="Febrero Q2"/>
    <x v="2"/>
    <s v="CI"/>
    <x v="56"/>
    <x v="0"/>
    <s v="Bandera Roja"/>
    <s v="IMPRUDENCIA TEMERARIA"/>
    <s v="COQUIMBO"/>
    <x v="0"/>
  </r>
  <r>
    <n v="15858"/>
    <n v="45"/>
    <x v="3"/>
    <n v="1"/>
    <n v="16"/>
    <s v="11 - 20"/>
    <x v="2"/>
    <s v="BAÑISTA"/>
    <s v="Sin Descripción"/>
    <d v="2026-02-18T19:10:00"/>
    <s v="Febrero Q2"/>
    <x v="2"/>
    <s v="CI"/>
    <x v="56"/>
    <x v="0"/>
    <s v="Bandera Roja"/>
    <s v="IMPRUDENCIA TEMERARIA"/>
    <s v="COQUIMBO"/>
    <x v="0"/>
  </r>
  <r>
    <n v="15849"/>
    <n v="45"/>
    <x v="3"/>
    <n v="1"/>
    <n v="23"/>
    <s v="21 - 30"/>
    <x v="2"/>
    <s v="BAÑISTA"/>
    <s v="Sin Descripción"/>
    <d v="2026-02-18T19:28:00"/>
    <s v="Febrero Q2"/>
    <x v="2"/>
    <s v="CI"/>
    <x v="56"/>
    <x v="0"/>
    <s v="Bandera Roja"/>
    <s v="IMPRUDENCIA TEMERARIA"/>
    <s v="COQUIMBO"/>
    <x v="0"/>
  </r>
  <r>
    <n v="15855"/>
    <n v="45"/>
    <x v="3"/>
    <n v="2"/>
    <n v="33"/>
    <s v="31 - 40"/>
    <x v="2"/>
    <s v="BAÑISTA"/>
    <s v="Sin Descripción"/>
    <d v="2026-02-18T19:28:00"/>
    <s v="Febrero Q2"/>
    <x v="2"/>
    <s v="CI"/>
    <x v="56"/>
    <x v="0"/>
    <s v="Bandera Roja"/>
    <s v="IMPRUDENCIA TEMERARIA"/>
    <s v="COQUIMBO"/>
    <x v="0"/>
  </r>
  <r>
    <n v="15860"/>
    <n v="33"/>
    <x v="25"/>
    <n v="2"/>
    <n v="20"/>
    <s v="11 - 20"/>
    <x v="0"/>
    <s v="BAÑISTA"/>
    <s v="Sin Descripción"/>
    <d v="2026-02-18T19:36:00"/>
    <s v="Febrero Q2"/>
    <x v="2"/>
    <s v="CI"/>
    <x v="72"/>
    <x v="0"/>
    <s v="Sin Bandera"/>
    <s v="IMPRUDENCIA TEMERARIA"/>
    <s v="TRES PLAYITAS 2"/>
    <x v="0"/>
  </r>
  <r>
    <n v="15850"/>
    <n v="45"/>
    <x v="3"/>
    <n v="2"/>
    <n v="30"/>
    <s v="21 - 30"/>
    <x v="2"/>
    <s v="BAÑISTA"/>
    <s v="Sin Descripción"/>
    <d v="2026-02-18T19:50:00"/>
    <s v="Febrero Q2"/>
    <x v="2"/>
    <s v="CI"/>
    <x v="56"/>
    <x v="0"/>
    <s v="Bandera Roja"/>
    <s v="IMPRUDENCIA TEMERARIA"/>
    <s v="COQUIMBO"/>
    <x v="0"/>
  </r>
  <r>
    <n v="15853"/>
    <n v="45"/>
    <x v="3"/>
    <n v="2"/>
    <n v="36"/>
    <s v="31 - 40"/>
    <x v="2"/>
    <s v="BAÑISTA"/>
    <s v="Sin Descripción"/>
    <d v="2026-02-18T19:50:00"/>
    <s v="Febrero Q2"/>
    <x v="2"/>
    <s v="CI"/>
    <x v="56"/>
    <x v="0"/>
    <s v="Bandera Roja"/>
    <s v="IMPRUDENCIA TEMERARIA"/>
    <s v="COQUIMBO"/>
    <x v="0"/>
  </r>
  <r>
    <n v="15857"/>
    <n v="45"/>
    <x v="3"/>
    <n v="2"/>
    <n v="17"/>
    <s v="11 - 20"/>
    <x v="1"/>
    <s v="BAÑISTA"/>
    <s v="Sin Descripción"/>
    <d v="2026-02-18T20:30:00"/>
    <s v="Febrero Q2"/>
    <x v="2"/>
    <s v="CI"/>
    <x v="56"/>
    <x v="0"/>
    <s v="Bandera Roja"/>
    <s v="IMPRUDENCIA TEMERARIA"/>
    <s v="COQUIMBO"/>
    <x v="0"/>
  </r>
  <r>
    <n v="15852"/>
    <n v="45"/>
    <x v="3"/>
    <n v="1"/>
    <n v="19"/>
    <s v="11 - 20"/>
    <x v="1"/>
    <s v="BAÑISTA"/>
    <s v="Sin Descripción"/>
    <d v="2026-02-18T20:30:00"/>
    <s v="Febrero Q2"/>
    <x v="2"/>
    <s v="CI"/>
    <x v="56"/>
    <x v="0"/>
    <s v="Bandera Roja"/>
    <s v="IMPRUDENCIA TEMERARIA"/>
    <s v="COQUIMBO"/>
    <x v="0"/>
  </r>
  <r>
    <n v="15856"/>
    <n v="45"/>
    <x v="3"/>
    <n v="1"/>
    <n v="19"/>
    <s v="11 - 20"/>
    <x v="1"/>
    <s v="BAÑISTA"/>
    <s v="Sin Descripción"/>
    <d v="2026-02-18T20:30:00"/>
    <s v="Febrero Q2"/>
    <x v="2"/>
    <s v="CI"/>
    <x v="56"/>
    <x v="0"/>
    <s v="Bandera Roja"/>
    <s v="IMPRUDENCIA TEMERARIA"/>
    <s v="COQUIMBO"/>
    <x v="0"/>
  </r>
  <r>
    <n v="15859"/>
    <n v="45"/>
    <x v="3"/>
    <n v="1"/>
    <n v="22"/>
    <s v="21 - 30"/>
    <x v="2"/>
    <s v="BAÑISTA"/>
    <s v="Sin Descripción"/>
    <d v="2026-02-18T20:45:00"/>
    <s v="Febrero Q2"/>
    <x v="2"/>
    <s v="CI"/>
    <x v="56"/>
    <x v="0"/>
    <s v="Bandera Roja"/>
    <s v="IMPRUDENCIA TEMERARIA"/>
    <s v="COQUIMBO"/>
    <x v="0"/>
  </r>
  <r>
    <n v="15854"/>
    <n v="45"/>
    <x v="3"/>
    <n v="1"/>
    <n v="32"/>
    <s v="31 - 40"/>
    <x v="2"/>
    <s v="BAÑISTA"/>
    <s v="Sin Descripción"/>
    <d v="2026-02-18T20:45:00"/>
    <s v="Febrero Q2"/>
    <x v="2"/>
    <s v="CI"/>
    <x v="56"/>
    <x v="0"/>
    <s v="Bandera Roja"/>
    <s v="IMPRUDENCIA TEMERARIA"/>
    <s v="COQUIMBO"/>
    <x v="0"/>
  </r>
  <r>
    <n v="15861"/>
    <n v="45"/>
    <x v="3"/>
    <n v="2"/>
    <n v="12"/>
    <s v="11 - 20"/>
    <x v="2"/>
    <s v="BAÑISTA"/>
    <s v="Sin Descripción"/>
    <d v="2026-02-19T22:15:00"/>
    <s v="Febrero Q2"/>
    <x v="2"/>
    <s v="CI"/>
    <x v="56"/>
    <x v="0"/>
    <s v="Bandera Roja"/>
    <s v="IMPRUDENCIA TEMERARIA"/>
    <s v="COQUIMBO"/>
    <x v="0"/>
  </r>
  <r>
    <n v="15864"/>
    <n v="45"/>
    <x v="3"/>
    <n v="2"/>
    <n v="13"/>
    <s v="11 - 20"/>
    <x v="0"/>
    <s v="BAÑISTA"/>
    <s v="Sin Descripción"/>
    <d v="2026-02-20T20:10:00"/>
    <s v="Febrero Q2"/>
    <x v="2"/>
    <s v="CI"/>
    <x v="56"/>
    <x v="0"/>
    <s v="Bandera Roja"/>
    <s v="IMPRUDENCIA TEMERARIA"/>
    <s v="COQUIMBO"/>
    <x v="0"/>
  </r>
  <r>
    <n v="15871"/>
    <n v="188"/>
    <x v="4"/>
    <n v="2"/>
    <n v="22"/>
    <s v="21 - 30"/>
    <x v="0"/>
    <s v="BAÑISTA"/>
    <s v="Sin Descripción"/>
    <d v="2026-02-20T20:59:00"/>
    <s v="Febrero Q2"/>
    <x v="2"/>
    <s v="CI"/>
    <x v="73"/>
    <x v="0"/>
    <s v="Sin Bandera"/>
    <s v="IMPRUDENCIA TEMERARIA"/>
    <s v="PTO FUTRONO"/>
    <x v="1"/>
  </r>
  <r>
    <n v="15863"/>
    <n v="190"/>
    <x v="26"/>
    <n v="2"/>
    <n v="56"/>
    <s v="Mas de 40"/>
    <x v="1"/>
    <s v="DEPORTISTA NAUTICO"/>
    <s v="Otros"/>
    <d v="2026-02-21T20:55:00"/>
    <s v="Febrero Q2"/>
    <x v="0"/>
    <s v="CI"/>
    <x v="74"/>
    <x v="0"/>
    <s v="Sin Bandera"/>
    <s v="IMPRUDENCIA TEMERARIA"/>
    <s v="LOS ATRACONES"/>
    <x v="2"/>
  </r>
  <r>
    <n v="15867"/>
    <n v="175"/>
    <x v="15"/>
    <n v="2"/>
    <n v="17"/>
    <s v="11 - 20"/>
    <x v="1"/>
    <s v="BAÑISTA"/>
    <s v="Sin Descripción"/>
    <d v="2026-02-22T22:02:00"/>
    <s v="Febrero Q2"/>
    <x v="1"/>
    <s v="CI"/>
    <x v="75"/>
    <x v="0"/>
    <s v="Bandera Roja"/>
    <s v="DESCUIDO PADRES"/>
    <s v="VALDIVIA"/>
    <x v="2"/>
  </r>
  <r>
    <n v="15868"/>
    <n v="194"/>
    <x v="24"/>
    <n v="2"/>
    <n v="38"/>
    <s v="31 - 40"/>
    <x v="1"/>
    <s v="DEPORTISTA NAUTICO"/>
    <s v="Navegación Deportiva"/>
    <d v="2026-02-22T23:35:00"/>
    <s v="Febrero Q2"/>
    <x v="2"/>
    <s v="CI"/>
    <x v="76"/>
    <x v="0"/>
    <s v="Sin Bandera"/>
    <s v="ACTIVIDAD RECREATIVA"/>
    <s v="CHAICA"/>
    <x v="0"/>
  </r>
  <r>
    <n v="15869"/>
    <n v="194"/>
    <x v="24"/>
    <n v="2"/>
    <n v="55"/>
    <s v="Mas de 40"/>
    <x v="1"/>
    <s v="DEPORTISTA NAUTICO"/>
    <s v="Navegación Deportiva"/>
    <d v="2026-02-22T23:35:00"/>
    <s v="Febrero Q2"/>
    <x v="2"/>
    <s v="CI"/>
    <x v="76"/>
    <x v="0"/>
    <s v="Sin Bandera"/>
    <s v="ACTIVIDAD RECREATIVA"/>
    <s v="CHAICA"/>
    <x v="0"/>
  </r>
  <r>
    <n v="15872"/>
    <n v="194"/>
    <x v="24"/>
    <n v="2"/>
    <n v="55"/>
    <s v="Mas de 40"/>
    <x v="1"/>
    <s v="DEPORTISTA NAUTICO"/>
    <s v="Navegación Deportiva"/>
    <d v="2026-02-22T23:35:00"/>
    <s v="Febrero Q2"/>
    <x v="2"/>
    <s v="CI"/>
    <x v="76"/>
    <x v="0"/>
    <s v="Sin Bandera"/>
    <s v="ACTIVIDAD RECREATIVA"/>
    <s v="CHAICA"/>
    <x v="0"/>
  </r>
  <r>
    <n v="15870"/>
    <n v="194"/>
    <x v="24"/>
    <n v="2"/>
    <n v="65"/>
    <s v="Mas de 40"/>
    <x v="1"/>
    <s v="DEPORTISTA NAUTICO"/>
    <s v="Navegación Deportiva"/>
    <d v="2026-02-22T23:35:00"/>
    <s v="Febrero Q2"/>
    <x v="2"/>
    <s v="CI"/>
    <x v="76"/>
    <x v="0"/>
    <s v="Sin Bandera"/>
    <s v="ACTIVIDAD RECREATIVA"/>
    <s v="CHAICA"/>
    <x v="0"/>
  </r>
  <r>
    <n v="15876"/>
    <n v="45"/>
    <x v="3"/>
    <n v="2"/>
    <n v="37"/>
    <s v="31 - 40"/>
    <x v="2"/>
    <s v="BAÑISTA"/>
    <s v="Sin Descripción"/>
    <d v="2026-02-23T19:45:00"/>
    <s v="Febrero Q2"/>
    <x v="2"/>
    <s v="CI"/>
    <x v="77"/>
    <x v="0"/>
    <s v="Bandera Roja"/>
    <s v="IMPRUDENCIA TEMERARIA"/>
    <s v="LA SERENA"/>
    <x v="0"/>
  </r>
  <r>
    <n v="15875"/>
    <n v="45"/>
    <x v="3"/>
    <n v="2"/>
    <n v="11"/>
    <s v="11 - 20"/>
    <x v="2"/>
    <s v="BAÑISTA"/>
    <s v="Sin Descripción"/>
    <d v="2026-02-23T21:05:00"/>
    <s v="Febrero Q2"/>
    <x v="2"/>
    <s v="CI"/>
    <x v="35"/>
    <x v="0"/>
    <s v="Bandera Roja"/>
    <s v="IMPRUDENCIA TEMERARIA"/>
    <s v="LA SERENA"/>
    <x v="0"/>
  </r>
  <r>
    <n v="15874"/>
    <n v="45"/>
    <x v="3"/>
    <n v="1"/>
    <n v="17"/>
    <s v="11 - 20"/>
    <x v="2"/>
    <s v="BAÑISTA"/>
    <s v="Sin Descripción"/>
    <d v="2026-02-23T21:05:00"/>
    <s v="Febrero Q2"/>
    <x v="2"/>
    <s v="CI"/>
    <x v="35"/>
    <x v="0"/>
    <s v="Bandera Roja"/>
    <s v="IMPRUDENCIA TEMERARIA"/>
    <s v="LA SERENA"/>
    <x v="0"/>
  </r>
  <r>
    <n v="15877"/>
    <n v="194"/>
    <x v="24"/>
    <n v="2"/>
    <n v="64"/>
    <s v="Mas de 40"/>
    <x v="2"/>
    <s v="DEPORTISTA NAUTICO"/>
    <s v="Vela Menor"/>
    <d v="2026-02-24T21:10:00"/>
    <s v="Febrero Q2"/>
    <x v="2"/>
    <s v="CI"/>
    <x v="78"/>
    <x v="0"/>
    <s v="Sin Bandera"/>
    <s v="ACTIVIDAD RECREATIVA"/>
    <s v="LAGO CHAPO"/>
    <x v="1"/>
  </r>
  <r>
    <n v="15878"/>
    <n v="45"/>
    <x v="3"/>
    <n v="2"/>
    <n v="16"/>
    <s v="11 - 20"/>
    <x v="0"/>
    <s v="BAÑISTA"/>
    <s v="Sin Descripción"/>
    <d v="2026-02-24T22:15:00"/>
    <s v="Febrero Q2"/>
    <x v="2"/>
    <s v="CI"/>
    <x v="37"/>
    <x v="0"/>
    <s v="Bandera Roja"/>
    <s v="IMPRUDENCIA TEMERARIA"/>
    <s v="LA SERENA"/>
    <x v="0"/>
  </r>
  <r>
    <n v="15879"/>
    <n v="45"/>
    <x v="3"/>
    <n v="2"/>
    <n v="45"/>
    <s v="Mas de 40"/>
    <x v="0"/>
    <s v="BAÑISTA"/>
    <s v="Sin Descripción"/>
    <d v="2026-02-24T22:15:00"/>
    <s v="Febrero Q2"/>
    <x v="2"/>
    <s v="CI"/>
    <x v="37"/>
    <x v="0"/>
    <s v="Bandera Roja"/>
    <s v="IMPRUDENCIA TEMERARIA"/>
    <s v="LA SERENA"/>
    <x v="0"/>
  </r>
  <r>
    <n v="15880"/>
    <n v="184"/>
    <x v="5"/>
    <n v="2"/>
    <n v="60"/>
    <s v="Mas de 40"/>
    <x v="0"/>
    <s v="BAÑISTA"/>
    <s v="Sin Descripción"/>
    <d v="2026-02-25T21:13:00"/>
    <s v="Febrero Q2"/>
    <x v="1"/>
    <s v="CI"/>
    <x v="6"/>
    <x v="1"/>
    <s v="Bandera Verde"/>
    <s v="PATOLOGIAS MEDICAS"/>
    <s v="LAGO CALAFQUÉN"/>
    <x v="1"/>
  </r>
  <r>
    <n v="15882"/>
    <n v="33"/>
    <x v="25"/>
    <n v="2"/>
    <n v="11"/>
    <s v="11 - 20"/>
    <x v="0"/>
    <s v="BAÑISTA"/>
    <s v="Sin Descripción"/>
    <d v="2026-02-26T19:32:00"/>
    <s v="Febrero Q2"/>
    <x v="1"/>
    <s v="CI"/>
    <x v="79"/>
    <x v="0"/>
    <s v="Sin Bandera"/>
    <s v="DESCUIDO PADRES"/>
    <s v="TRES PLAYITAS 3"/>
    <x v="0"/>
  </r>
  <r>
    <n v="15881"/>
    <n v="2"/>
    <x v="11"/>
    <n v="2"/>
    <n v="25"/>
    <s v="21 - 30"/>
    <x v="1"/>
    <s v="BAÑISTA"/>
    <s v="Sin Descripción"/>
    <d v="2026-02-28T02:30:00"/>
    <s v="Febrero Q2"/>
    <x v="2"/>
    <s v="CI"/>
    <x v="80"/>
    <x v="1"/>
    <s v="Bandera Verde"/>
    <s v="ACCION SALVAMENTO"/>
    <s v="ARICA"/>
    <x v="0"/>
  </r>
  <r>
    <n v="15885"/>
    <n v="16"/>
    <x v="19"/>
    <n v="2"/>
    <n v="41"/>
    <s v="Mas de 40"/>
    <x v="0"/>
    <s v="BAÑISTA"/>
    <s v="Sin Descripción"/>
    <d v="2026-03-01T16:10:00"/>
    <s v="Marzo Q1"/>
    <x v="0"/>
    <s v="CI"/>
    <x v="39"/>
    <x v="0"/>
    <s v="Sin Bandera"/>
    <s v="ACCION SALVAMENTO"/>
    <s v="NORTE MEJILLONES"/>
    <x v="0"/>
  </r>
  <r>
    <n v="15884"/>
    <n v="2"/>
    <x v="11"/>
    <n v="2"/>
    <n v="20"/>
    <s v="11 - 20"/>
    <x v="1"/>
    <s v="BAÑISTA"/>
    <s v="Sin Descripción"/>
    <d v="2026-03-01T23:00:00"/>
    <s v="Marzo Q1"/>
    <x v="1"/>
    <s v="CI"/>
    <x v="81"/>
    <x v="0"/>
    <s v="Sin Bandera"/>
    <s v="IMPRUDENCIA TEMERARIA"/>
    <s v="ARICA"/>
    <x v="0"/>
  </r>
  <r>
    <n v="15888"/>
    <n v="45"/>
    <x v="3"/>
    <n v="0"/>
    <n v="0"/>
    <s v="00 - 10"/>
    <x v="3"/>
    <s v="DEPORTISTA NAUTICO"/>
    <s v="Surf"/>
    <d v="2026-03-03T18:45:00"/>
    <s v="Marzo Q1"/>
    <x v="2"/>
    <s v="ZZ"/>
    <x v="82"/>
    <x v="0"/>
    <s v="Bandera Roja"/>
    <s v="IMPRUDENCIA TEMERARIA"/>
    <s v="COQUIMBO"/>
    <x v="0"/>
  </r>
  <r>
    <n v="15887"/>
    <n v="45"/>
    <x v="3"/>
    <n v="2"/>
    <n v="18"/>
    <s v="11 - 20"/>
    <x v="0"/>
    <s v="DEPORTISTA NAUTICO"/>
    <s v="Surf"/>
    <d v="2026-03-03T18:45:00"/>
    <s v="Marzo Q1"/>
    <x v="2"/>
    <s v="CI"/>
    <x v="82"/>
    <x v="0"/>
    <s v="Bandera Roja"/>
    <s v="IMPRUDENCIA TEMERARIA"/>
    <s v="COQUIMBO"/>
    <x v="0"/>
  </r>
  <r>
    <n v="15886"/>
    <n v="10"/>
    <x v="21"/>
    <n v="2"/>
    <n v="11"/>
    <s v="11 - 20"/>
    <x v="1"/>
    <s v="BAÑISTA"/>
    <s v="Sin Descripción"/>
    <d v="2026-03-03T21:24:00"/>
    <s v="Marzo Q1"/>
    <x v="1"/>
    <s v="VE"/>
    <x v="62"/>
    <x v="0"/>
    <s v="Bandera Roja"/>
    <s v="DESCUIDO PADRES"/>
    <s v="IQUIQUE"/>
    <x v="0"/>
  </r>
  <r>
    <n v="15891"/>
    <n v="38"/>
    <x v="27"/>
    <n v="2"/>
    <n v="16"/>
    <s v="11 - 20"/>
    <x v="1"/>
    <s v="DEPORTISTA NAUTICO"/>
    <s v="Otros"/>
    <d v="2026-03-07T22:45:00"/>
    <s v="Marzo Q1"/>
    <x v="2"/>
    <s v="CI"/>
    <x v="83"/>
    <x v="0"/>
    <s v="Sin Bandera"/>
    <s v="IMPRUDENCIA TEMERARIA"/>
    <s v="ANA KAI TANGATA"/>
    <x v="0"/>
  </r>
  <r>
    <n v="15892"/>
    <n v="38"/>
    <x v="27"/>
    <n v="2"/>
    <n v="16"/>
    <s v="11 - 20"/>
    <x v="1"/>
    <s v="DEPORTISTA NAUTICO"/>
    <s v="Otros"/>
    <d v="2026-03-07T22:45:00"/>
    <s v="Marzo Q1"/>
    <x v="2"/>
    <s v="CI"/>
    <x v="83"/>
    <x v="0"/>
    <s v="Sin Bandera"/>
    <s v="IMPRUDENCIA TEMERARIA"/>
    <s v="ANA KAI TANGATA"/>
    <x v="0"/>
  </r>
  <r>
    <n v="15890"/>
    <n v="38"/>
    <x v="27"/>
    <n v="2"/>
    <n v="17"/>
    <s v="11 - 20"/>
    <x v="1"/>
    <s v="DEPORTISTA NAUTICO"/>
    <s v="Otros"/>
    <d v="2026-03-07T22:45:00"/>
    <s v="Marzo Q1"/>
    <x v="2"/>
    <s v="CI"/>
    <x v="83"/>
    <x v="0"/>
    <s v="Sin Bandera"/>
    <s v="IMPRUDENCIA TEMERARIA"/>
    <s v="ANA KAI TANGATA"/>
    <x v="0"/>
  </r>
  <r>
    <n v="15889"/>
    <n v="38"/>
    <x v="27"/>
    <n v="2"/>
    <n v="19"/>
    <s v="11 - 20"/>
    <x v="1"/>
    <s v="DEPORTISTA NAUTICO"/>
    <s v="Otros"/>
    <d v="2026-03-07T22:45:00"/>
    <s v="Marzo Q1"/>
    <x v="2"/>
    <s v="CI"/>
    <x v="83"/>
    <x v="0"/>
    <s v="Sin Bandera"/>
    <s v="IMPRUDENCIA TEMERARIA"/>
    <s v="ANA KAI TANGATA"/>
    <x v="0"/>
  </r>
  <r>
    <n v="15901"/>
    <n v="45"/>
    <x v="3"/>
    <n v="2"/>
    <n v="30"/>
    <s v="21 - 30"/>
    <x v="0"/>
    <s v="BAÑISTA"/>
    <s v="Sin Descripción"/>
    <d v="2026-03-08T18:00:00"/>
    <s v="Marzo Q1"/>
    <x v="2"/>
    <s v="CI"/>
    <x v="56"/>
    <x v="0"/>
    <s v="Bandera Roja"/>
    <s v="IMPRUDENCIA TEMERARIA"/>
    <s v="COQUIMBO"/>
    <x v="0"/>
  </r>
  <r>
    <n v="15900"/>
    <n v="45"/>
    <x v="3"/>
    <n v="2"/>
    <n v="40"/>
    <s v="31 - 40"/>
    <x v="1"/>
    <s v="BAÑISTA"/>
    <s v="Sin Descripción"/>
    <d v="2026-03-08T18:00:00"/>
    <s v="Marzo Q1"/>
    <x v="2"/>
    <s v="BL"/>
    <x v="56"/>
    <x v="0"/>
    <s v="Bandera Roja"/>
    <s v="IMPRUDENCIA TEMERARIA"/>
    <s v="COQUIMBO"/>
    <x v="0"/>
  </r>
  <r>
    <n v="15895"/>
    <n v="30"/>
    <x v="17"/>
    <n v="2"/>
    <n v="76"/>
    <s v="Mas de 40"/>
    <x v="0"/>
    <s v="BAÑISTA"/>
    <s v="Sin Descripción"/>
    <d v="2026-03-08T20:30:00"/>
    <s v="Marzo Q1"/>
    <x v="0"/>
    <s v="CI"/>
    <x v="84"/>
    <x v="0"/>
    <s v="Bandera Roja"/>
    <s v="IMPRUDENCIA TEMERARIA"/>
    <s v="CALETA BARRANQUILLAS"/>
    <x v="0"/>
  </r>
  <r>
    <n v="15902"/>
    <n v="45"/>
    <x v="3"/>
    <n v="1"/>
    <n v="19"/>
    <s v="11 - 20"/>
    <x v="0"/>
    <s v="BAÑISTA"/>
    <s v="Sin Descripción"/>
    <d v="2026-03-08T21:35:00"/>
    <s v="Marzo Q1"/>
    <x v="2"/>
    <s v="CI"/>
    <x v="56"/>
    <x v="0"/>
    <s v="Bandera Roja"/>
    <s v="EBRIEDAD"/>
    <s v="COQUIMBO"/>
    <x v="0"/>
  </r>
  <r>
    <n v="15903"/>
    <n v="45"/>
    <x v="3"/>
    <n v="1"/>
    <n v="32"/>
    <s v="31 - 40"/>
    <x v="0"/>
    <s v="DEPORTISTA NAUTICO"/>
    <s v="Otros"/>
    <d v="2026-03-08T22:05:00"/>
    <s v="Marzo Q1"/>
    <x v="2"/>
    <s v="CI"/>
    <x v="51"/>
    <x v="1"/>
    <s v="Bandera Verde"/>
    <s v="IMPRUDENCIA TEMERARIA"/>
    <s v="COQUIMBO"/>
    <x v="0"/>
  </r>
  <r>
    <n v="15905"/>
    <n v="45"/>
    <x v="3"/>
    <n v="1"/>
    <n v="21"/>
    <s v="21 - 30"/>
    <x v="1"/>
    <s v="DEPORTISTA NAUTICO"/>
    <s v="Otros"/>
    <d v="2026-03-08T22:15:00"/>
    <s v="Marzo Q1"/>
    <x v="2"/>
    <s v="CI"/>
    <x v="51"/>
    <x v="1"/>
    <s v="Bandera Verde"/>
    <s v="IMPRUDENCIA TEMERARIA"/>
    <s v="COQUIMBO"/>
    <x v="0"/>
  </r>
  <r>
    <n v="15904"/>
    <n v="45"/>
    <x v="3"/>
    <n v="1"/>
    <n v="22"/>
    <s v="21 - 30"/>
    <x v="1"/>
    <s v="DEPORTISTA NAUTICO"/>
    <s v="Otros"/>
    <d v="2026-03-08T22:15:00"/>
    <s v="Marzo Q1"/>
    <x v="2"/>
    <s v="CI"/>
    <x v="51"/>
    <x v="1"/>
    <s v="Bandera Verde"/>
    <s v="IMPRUDENCIA TEMERARIA"/>
    <s v="COQUIMBO"/>
    <x v="0"/>
  </r>
  <r>
    <n v="15906"/>
    <n v="45"/>
    <x v="3"/>
    <n v="1"/>
    <n v="32"/>
    <s v="31 - 40"/>
    <x v="1"/>
    <s v="DEPORTISTA NAUTICO"/>
    <s v="Otros"/>
    <d v="2026-03-08T22:30:00"/>
    <s v="Marzo Q1"/>
    <x v="2"/>
    <s v="CI"/>
    <x v="51"/>
    <x v="1"/>
    <s v="Bandera Verde"/>
    <s v="IMPRUDENCIA TEMERARIA"/>
    <s v="COQUIMBO"/>
    <x v="0"/>
  </r>
  <r>
    <n v="15910"/>
    <n v="10"/>
    <x v="21"/>
    <n v="2"/>
    <n v="16"/>
    <s v="11 - 20"/>
    <x v="1"/>
    <s v="DEPORTISTA NAUTICO"/>
    <s v="Otros"/>
    <d v="2026-03-14T11:45:00"/>
    <s v="Marzo Q1"/>
    <x v="2"/>
    <s v="CI"/>
    <x v="62"/>
    <x v="0"/>
    <s v="Sin Bandera"/>
    <s v="ACTIVIDAD RECREATIVA"/>
    <s v="IQUIQUE"/>
    <x v="0"/>
  </r>
  <r>
    <n v="15911"/>
    <n v="10"/>
    <x v="21"/>
    <n v="2"/>
    <n v="17"/>
    <s v="11 - 20"/>
    <x v="1"/>
    <s v="DEPORTISTA NAUTICO"/>
    <s v="Otros"/>
    <d v="2026-03-14T11:45:00"/>
    <s v="Marzo Q1"/>
    <x v="2"/>
    <s v="CI"/>
    <x v="62"/>
    <x v="0"/>
    <s v="Sin Bandera"/>
    <s v="ACTIVIDAD RECREATIVA"/>
    <s v="IQUIQUE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79439F-E4CC-4FD2-9105-5869C6D26E59}" name="TablaDinámica30" cacheId="1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F3:N28" firstHeaderRow="1" firstDataRow="2" firstDataCol="1" rowPageCount="1" colPageCount="1"/>
  <pivotFields count="4">
    <pivotField dataField="1" showAll="0"/>
    <pivotField axis="axisRow" showAll="0">
      <items count="24">
        <item x="0"/>
        <item x="10"/>
        <item x="7"/>
        <item x="14"/>
        <item x="21"/>
        <item x="11"/>
        <item x="20"/>
        <item x="13"/>
        <item x="2"/>
        <item x="19"/>
        <item x="22"/>
        <item x="17"/>
        <item x="9"/>
        <item x="5"/>
        <item x="15"/>
        <item x="3"/>
        <item x="6"/>
        <item x="1"/>
        <item x="8"/>
        <item x="18"/>
        <item x="12"/>
        <item x="16"/>
        <item x="4"/>
        <item t="default"/>
      </items>
    </pivotField>
    <pivotField axis="axisCol" showAll="0">
      <items count="8">
        <item x="3"/>
        <item x="4"/>
        <item x="6"/>
        <item x="2"/>
        <item x="5"/>
        <item x="1"/>
        <item x="0"/>
        <item t="default"/>
      </items>
    </pivotField>
    <pivotField axis="axisPage" multipleItemSelectionAllowed="1" showAll="0">
      <items count="3">
        <item x="1"/>
        <item x="0"/>
        <item t="default"/>
      </items>
    </pivotField>
  </pivotFields>
  <rowFields count="1">
    <field x="1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3" hier="-1"/>
  </pageFields>
  <dataFields count="1">
    <dataField name="Cuenta de CDAccidente" fld="0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D2575E-5387-4F0F-8CE3-84BB8A173016}" name="TablaDinámica35" cacheId="1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B4:O35" firstHeaderRow="1" firstDataRow="3" firstDataCol="1"/>
  <pivotFields count="19">
    <pivotField dataField="1" showAll="0"/>
    <pivotField showAll="0"/>
    <pivotField axis="axisRow" showAll="0">
      <items count="29">
        <item x="2"/>
        <item x="9"/>
        <item x="14"/>
        <item x="11"/>
        <item x="17"/>
        <item x="26"/>
        <item x="13"/>
        <item x="18"/>
        <item x="16"/>
        <item x="3"/>
        <item x="23"/>
        <item x="27"/>
        <item x="25"/>
        <item x="21"/>
        <item x="20"/>
        <item x="4"/>
        <item x="0"/>
        <item x="19"/>
        <item x="5"/>
        <item x="10"/>
        <item x="1"/>
        <item x="24"/>
        <item x="12"/>
        <item x="7"/>
        <item x="22"/>
        <item x="15"/>
        <item x="8"/>
        <item x="6"/>
        <item t="default"/>
      </items>
    </pivotField>
    <pivotField showAll="0"/>
    <pivotField showAll="0"/>
    <pivotField showAll="0"/>
    <pivotField multipleItemSelectionAllowed="1" showAll="0">
      <items count="5">
        <item h="1" x="1"/>
        <item h="1" x="0"/>
        <item x="2"/>
        <item h="1" x="3"/>
        <item t="default"/>
      </items>
    </pivotField>
    <pivotField showAll="0"/>
    <pivotField showAll="0"/>
    <pivotField numFmtId="22" showAll="0"/>
    <pivotField showAll="0"/>
    <pivotField axis="axisCol" showAll="0">
      <items count="4">
        <item x="0"/>
        <item x="2"/>
        <item x="1"/>
        <item t="default"/>
      </items>
    </pivotField>
    <pivotField showAll="0"/>
    <pivotField showAll="0">
      <items count="86">
        <item x="38"/>
        <item x="15"/>
        <item x="83"/>
        <item x="45"/>
        <item x="49"/>
        <item x="65"/>
        <item x="2"/>
        <item x="21"/>
        <item x="14"/>
        <item x="25"/>
        <item x="24"/>
        <item x="3"/>
        <item x="81"/>
        <item x="12"/>
        <item x="13"/>
        <item x="35"/>
        <item x="51"/>
        <item x="22"/>
        <item x="37"/>
        <item x="42"/>
        <item x="78"/>
        <item x="33"/>
        <item x="60"/>
        <item x="36"/>
        <item x="67"/>
        <item x="77"/>
        <item x="57"/>
        <item x="1"/>
        <item x="48"/>
        <item x="23"/>
        <item x="9"/>
        <item x="68"/>
        <item x="47"/>
        <item x="29"/>
        <item x="70"/>
        <item x="63"/>
        <item x="64"/>
        <item x="54"/>
        <item x="76"/>
        <item x="66"/>
        <item x="69"/>
        <item x="75"/>
        <item x="61"/>
        <item x="84"/>
        <item x="80"/>
        <item x="17"/>
        <item x="8"/>
        <item x="28"/>
        <item x="31"/>
        <item x="39"/>
        <item x="62"/>
        <item x="5"/>
        <item x="41"/>
        <item x="20"/>
        <item x="4"/>
        <item x="10"/>
        <item x="16"/>
        <item x="46"/>
        <item x="32"/>
        <item x="27"/>
        <item x="11"/>
        <item x="43"/>
        <item x="53"/>
        <item x="18"/>
        <item x="50"/>
        <item x="7"/>
        <item x="55"/>
        <item x="0"/>
        <item x="19"/>
        <item x="74"/>
        <item x="58"/>
        <item x="71"/>
        <item x="72"/>
        <item x="79"/>
        <item x="52"/>
        <item x="73"/>
        <item x="30"/>
        <item x="40"/>
        <item x="59"/>
        <item x="44"/>
        <item x="34"/>
        <item x="26"/>
        <item x="6"/>
        <item x="82"/>
        <item x="56"/>
        <item t="default"/>
      </items>
    </pivotField>
    <pivotField multipleItemSelectionAllowed="1" showAll="0">
      <items count="3">
        <item h="1" x="1"/>
        <item x="0"/>
        <item t="default"/>
      </items>
    </pivotField>
    <pivotField showAll="0"/>
    <pivotField showAll="0"/>
    <pivotField showAll="0"/>
    <pivotField axis="axisCol" showAll="0">
      <items count="4">
        <item x="1"/>
        <item x="0"/>
        <item x="2"/>
        <item t="default"/>
      </items>
    </pivotField>
  </pivotFields>
  <rowFields count="1">
    <field x="2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2">
    <field x="11"/>
    <field x="18"/>
  </colFields>
  <colItems count="13">
    <i>
      <x/>
      <x/>
    </i>
    <i r="1">
      <x v="1"/>
    </i>
    <i r="1">
      <x v="2"/>
    </i>
    <i t="default">
      <x/>
    </i>
    <i>
      <x v="1"/>
      <x/>
    </i>
    <i r="1">
      <x v="1"/>
    </i>
    <i r="1">
      <x v="2"/>
    </i>
    <i t="default">
      <x v="1"/>
    </i>
    <i>
      <x v="2"/>
      <x/>
    </i>
    <i r="1">
      <x v="1"/>
    </i>
    <i r="1">
      <x v="2"/>
    </i>
    <i t="default">
      <x v="2"/>
    </i>
    <i t="grand">
      <x/>
    </i>
  </colItems>
  <dataFields count="1">
    <dataField name="Cuenta de CDAccidente" fld="0" subtotal="count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1"/>
  <sheetViews>
    <sheetView topLeftCell="F1" workbookViewId="0">
      <selection activeCell="G2" sqref="G2"/>
    </sheetView>
  </sheetViews>
  <sheetFormatPr baseColWidth="10" defaultRowHeight="15" x14ac:dyDescent="0.2"/>
  <cols>
    <col min="3" max="3" width="40.5" bestFit="1" customWidth="1"/>
    <col min="4" max="4" width="9.83203125" bestFit="1" customWidth="1"/>
    <col min="5" max="5" width="7.83203125" bestFit="1" customWidth="1"/>
    <col min="6" max="6" width="12.5" style="3" bestFit="1" customWidth="1"/>
    <col min="7" max="7" width="22.33203125" bestFit="1" customWidth="1"/>
    <col min="10" max="10" width="15.5" bestFit="1" customWidth="1"/>
    <col min="11" max="11" width="13" bestFit="1" customWidth="1"/>
    <col min="12" max="12" width="22.5" bestFit="1" customWidth="1"/>
    <col min="13" max="13" width="7" bestFit="1" customWidth="1"/>
    <col min="14" max="14" width="24.5" customWidth="1"/>
    <col min="16" max="16" width="14.1640625" bestFit="1" customWidth="1"/>
    <col min="17" max="17" width="24.5" bestFit="1" customWidth="1"/>
    <col min="18" max="18" width="15.1640625" customWidth="1"/>
    <col min="19" max="19" width="15.6640625" bestFit="1" customWidth="1"/>
  </cols>
  <sheetData>
    <row r="1" spans="1:19" x14ac:dyDescent="0.2">
      <c r="A1" t="s">
        <v>200</v>
      </c>
      <c r="B1" t="s">
        <v>201</v>
      </c>
      <c r="C1" t="s">
        <v>202</v>
      </c>
      <c r="D1" t="s">
        <v>203</v>
      </c>
      <c r="E1" t="s">
        <v>204</v>
      </c>
      <c r="F1" s="3" t="s">
        <v>277</v>
      </c>
      <c r="G1" t="s">
        <v>205</v>
      </c>
      <c r="H1" t="s">
        <v>206</v>
      </c>
      <c r="I1" t="s">
        <v>207</v>
      </c>
      <c r="J1" t="s">
        <v>208</v>
      </c>
      <c r="K1" t="s">
        <v>290</v>
      </c>
      <c r="L1" t="s">
        <v>209</v>
      </c>
      <c r="M1" t="s">
        <v>210</v>
      </c>
      <c r="N1" t="s">
        <v>212</v>
      </c>
      <c r="O1" t="s">
        <v>211</v>
      </c>
      <c r="P1" t="s">
        <v>228</v>
      </c>
      <c r="Q1" t="s">
        <v>220</v>
      </c>
      <c r="R1" t="s">
        <v>213</v>
      </c>
      <c r="S1" t="s">
        <v>224</v>
      </c>
    </row>
    <row r="2" spans="1:19" x14ac:dyDescent="0.2">
      <c r="A2">
        <v>15641</v>
      </c>
      <c r="B2">
        <v>54</v>
      </c>
      <c r="C2" t="s">
        <v>0</v>
      </c>
      <c r="D2">
        <v>2</v>
      </c>
      <c r="E2">
        <v>47</v>
      </c>
      <c r="F2" s="3" t="s">
        <v>288</v>
      </c>
      <c r="G2" t="s">
        <v>326</v>
      </c>
      <c r="H2" t="s">
        <v>1</v>
      </c>
      <c r="I2" t="s">
        <v>2</v>
      </c>
      <c r="J2" s="4">
        <v>46008.774305555555</v>
      </c>
      <c r="K2" t="s">
        <v>291</v>
      </c>
      <c r="L2" t="s">
        <v>3</v>
      </c>
      <c r="M2" t="s">
        <v>4</v>
      </c>
      <c r="N2" t="s">
        <v>6</v>
      </c>
      <c r="O2" t="s">
        <v>5</v>
      </c>
      <c r="P2" t="s">
        <v>227</v>
      </c>
      <c r="Q2" t="s">
        <v>217</v>
      </c>
      <c r="R2" t="s">
        <v>7</v>
      </c>
      <c r="S2" t="s">
        <v>221</v>
      </c>
    </row>
    <row r="3" spans="1:19" x14ac:dyDescent="0.2">
      <c r="A3">
        <v>15644</v>
      </c>
      <c r="B3">
        <v>166</v>
      </c>
      <c r="C3" t="s">
        <v>8</v>
      </c>
      <c r="D3">
        <v>2</v>
      </c>
      <c r="E3">
        <v>67</v>
      </c>
      <c r="F3" s="3" t="s">
        <v>288</v>
      </c>
      <c r="G3" t="s">
        <v>325</v>
      </c>
      <c r="H3" t="s">
        <v>1</v>
      </c>
      <c r="I3" t="s">
        <v>10</v>
      </c>
      <c r="J3" s="4">
        <v>46010.770833333336</v>
      </c>
      <c r="K3" t="s">
        <v>291</v>
      </c>
      <c r="L3" t="s">
        <v>11</v>
      </c>
      <c r="M3" t="s">
        <v>4</v>
      </c>
      <c r="N3" t="s">
        <v>12</v>
      </c>
      <c r="O3" t="s">
        <v>5</v>
      </c>
      <c r="P3" t="s">
        <v>227</v>
      </c>
      <c r="Q3" t="s">
        <v>217</v>
      </c>
      <c r="R3" t="s">
        <v>9</v>
      </c>
      <c r="S3" t="s">
        <v>221</v>
      </c>
    </row>
    <row r="4" spans="1:19" x14ac:dyDescent="0.2">
      <c r="A4">
        <v>15645</v>
      </c>
      <c r="B4">
        <v>447</v>
      </c>
      <c r="C4" t="s">
        <v>13</v>
      </c>
      <c r="D4">
        <v>2</v>
      </c>
      <c r="E4">
        <v>24</v>
      </c>
      <c r="F4" s="3" t="s">
        <v>286</v>
      </c>
      <c r="G4" t="s">
        <v>325</v>
      </c>
      <c r="H4" t="s">
        <v>1</v>
      </c>
      <c r="I4" t="s">
        <v>14</v>
      </c>
      <c r="J4" s="4">
        <v>46011.649305555555</v>
      </c>
      <c r="K4" t="s">
        <v>291</v>
      </c>
      <c r="L4" t="s">
        <v>11</v>
      </c>
      <c r="M4" t="s">
        <v>4</v>
      </c>
      <c r="N4" t="s">
        <v>16</v>
      </c>
      <c r="O4" t="s">
        <v>15</v>
      </c>
      <c r="P4" t="s">
        <v>225</v>
      </c>
      <c r="Q4" t="s">
        <v>217</v>
      </c>
      <c r="R4" t="s">
        <v>16</v>
      </c>
      <c r="S4" t="s">
        <v>221</v>
      </c>
    </row>
    <row r="5" spans="1:19" x14ac:dyDescent="0.2">
      <c r="A5">
        <v>15657</v>
      </c>
      <c r="B5">
        <v>45</v>
      </c>
      <c r="C5" t="s">
        <v>20</v>
      </c>
      <c r="D5">
        <v>2</v>
      </c>
      <c r="E5">
        <v>24</v>
      </c>
      <c r="F5" s="3" t="s">
        <v>286</v>
      </c>
      <c r="G5" t="s">
        <v>326</v>
      </c>
      <c r="H5" t="s">
        <v>22</v>
      </c>
      <c r="I5" t="s">
        <v>23</v>
      </c>
      <c r="J5" s="4">
        <v>46016.826388888891</v>
      </c>
      <c r="K5" t="s">
        <v>291</v>
      </c>
      <c r="L5" t="s">
        <v>27</v>
      </c>
      <c r="M5" t="s">
        <v>4</v>
      </c>
      <c r="N5" t="s">
        <v>24</v>
      </c>
      <c r="O5" t="s">
        <v>5</v>
      </c>
      <c r="P5" t="s">
        <v>226</v>
      </c>
      <c r="Q5" t="s">
        <v>214</v>
      </c>
      <c r="R5" t="s">
        <v>25</v>
      </c>
      <c r="S5" t="s">
        <v>221</v>
      </c>
    </row>
    <row r="6" spans="1:19" x14ac:dyDescent="0.2">
      <c r="A6">
        <v>15653</v>
      </c>
      <c r="B6">
        <v>45</v>
      </c>
      <c r="C6" t="s">
        <v>20</v>
      </c>
      <c r="D6">
        <v>2</v>
      </c>
      <c r="E6">
        <v>49</v>
      </c>
      <c r="F6" s="3" t="s">
        <v>288</v>
      </c>
      <c r="G6" t="s">
        <v>325</v>
      </c>
      <c r="H6" t="s">
        <v>22</v>
      </c>
      <c r="I6" t="s">
        <v>23</v>
      </c>
      <c r="J6" s="4">
        <v>46016.923611111109</v>
      </c>
      <c r="K6" t="s">
        <v>291</v>
      </c>
      <c r="L6" t="s">
        <v>11</v>
      </c>
      <c r="M6" t="s">
        <v>4</v>
      </c>
      <c r="N6" t="s">
        <v>24</v>
      </c>
      <c r="O6" t="s">
        <v>5</v>
      </c>
      <c r="P6" t="s">
        <v>227</v>
      </c>
      <c r="Q6" t="s">
        <v>216</v>
      </c>
      <c r="R6" t="s">
        <v>25</v>
      </c>
      <c r="S6" t="s">
        <v>221</v>
      </c>
    </row>
    <row r="7" spans="1:19" x14ac:dyDescent="0.2">
      <c r="A7">
        <v>15648</v>
      </c>
      <c r="B7">
        <v>166</v>
      </c>
      <c r="C7" t="s">
        <v>8</v>
      </c>
      <c r="D7">
        <v>2</v>
      </c>
      <c r="E7">
        <v>47</v>
      </c>
      <c r="F7" s="3" t="s">
        <v>288</v>
      </c>
      <c r="G7" t="s">
        <v>326</v>
      </c>
      <c r="H7" t="s">
        <v>1</v>
      </c>
      <c r="I7" t="s">
        <v>17</v>
      </c>
      <c r="J7" s="4">
        <v>46017.902777777781</v>
      </c>
      <c r="K7" t="s">
        <v>291</v>
      </c>
      <c r="L7" t="s">
        <v>3</v>
      </c>
      <c r="M7" t="s">
        <v>4</v>
      </c>
      <c r="N7" t="s">
        <v>18</v>
      </c>
      <c r="O7" t="s">
        <v>5</v>
      </c>
      <c r="P7" t="s">
        <v>227</v>
      </c>
      <c r="Q7" t="s">
        <v>219</v>
      </c>
      <c r="R7" t="s">
        <v>19</v>
      </c>
      <c r="S7" t="s">
        <v>221</v>
      </c>
    </row>
    <row r="8" spans="1:19" x14ac:dyDescent="0.2">
      <c r="A8">
        <v>15679</v>
      </c>
      <c r="B8">
        <v>188</v>
      </c>
      <c r="C8" t="s">
        <v>50</v>
      </c>
      <c r="D8">
        <v>2</v>
      </c>
      <c r="E8">
        <v>20</v>
      </c>
      <c r="F8" s="3" t="s">
        <v>285</v>
      </c>
      <c r="G8" t="s">
        <v>326</v>
      </c>
      <c r="H8" t="s">
        <v>22</v>
      </c>
      <c r="I8" t="s">
        <v>23</v>
      </c>
      <c r="J8" s="4">
        <v>46018.907638888886</v>
      </c>
      <c r="K8" t="s">
        <v>291</v>
      </c>
      <c r="L8" t="s">
        <v>3</v>
      </c>
      <c r="M8" t="s">
        <v>4</v>
      </c>
      <c r="N8" t="s">
        <v>66</v>
      </c>
      <c r="O8" t="s">
        <v>5</v>
      </c>
      <c r="P8" t="s">
        <v>226</v>
      </c>
      <c r="Q8" t="s">
        <v>214</v>
      </c>
      <c r="R8" t="s">
        <v>67</v>
      </c>
      <c r="S8" t="s">
        <v>222</v>
      </c>
    </row>
    <row r="9" spans="1:19" x14ac:dyDescent="0.2">
      <c r="A9">
        <v>15656</v>
      </c>
      <c r="B9">
        <v>184</v>
      </c>
      <c r="C9" t="s">
        <v>26</v>
      </c>
      <c r="D9">
        <v>2</v>
      </c>
      <c r="E9">
        <v>19</v>
      </c>
      <c r="F9" s="3" t="s">
        <v>285</v>
      </c>
      <c r="G9" t="s">
        <v>326</v>
      </c>
      <c r="H9" t="s">
        <v>22</v>
      </c>
      <c r="I9" t="s">
        <v>23</v>
      </c>
      <c r="J9" s="4">
        <v>46020.680555555555</v>
      </c>
      <c r="K9" t="s">
        <v>291</v>
      </c>
      <c r="L9" t="s">
        <v>27</v>
      </c>
      <c r="M9" t="s">
        <v>4</v>
      </c>
      <c r="N9" t="s">
        <v>28</v>
      </c>
      <c r="O9" t="s">
        <v>15</v>
      </c>
      <c r="P9" t="s">
        <v>225</v>
      </c>
      <c r="Q9" t="s">
        <v>217</v>
      </c>
      <c r="R9" t="s">
        <v>29</v>
      </c>
      <c r="S9" t="s">
        <v>222</v>
      </c>
    </row>
    <row r="10" spans="1:19" x14ac:dyDescent="0.2">
      <c r="A10">
        <v>15659</v>
      </c>
      <c r="B10">
        <v>186</v>
      </c>
      <c r="C10" t="s">
        <v>36</v>
      </c>
      <c r="D10">
        <v>2</v>
      </c>
      <c r="E10">
        <v>27</v>
      </c>
      <c r="F10" s="3" t="s">
        <v>286</v>
      </c>
      <c r="G10" t="s">
        <v>32</v>
      </c>
      <c r="H10" t="s">
        <v>22</v>
      </c>
      <c r="I10" t="s">
        <v>23</v>
      </c>
      <c r="J10" s="4">
        <v>46022.759027777778</v>
      </c>
      <c r="K10" t="s">
        <v>291</v>
      </c>
      <c r="L10" t="s">
        <v>3</v>
      </c>
      <c r="M10" t="s">
        <v>4</v>
      </c>
      <c r="N10" t="s">
        <v>37</v>
      </c>
      <c r="O10" t="s">
        <v>15</v>
      </c>
      <c r="P10" t="s">
        <v>225</v>
      </c>
      <c r="Q10" t="s">
        <v>217</v>
      </c>
      <c r="R10" t="s">
        <v>38</v>
      </c>
      <c r="S10" t="s">
        <v>222</v>
      </c>
    </row>
    <row r="11" spans="1:19" x14ac:dyDescent="0.2">
      <c r="A11">
        <v>15658</v>
      </c>
      <c r="B11">
        <v>78</v>
      </c>
      <c r="C11" t="s">
        <v>31</v>
      </c>
      <c r="D11">
        <v>2</v>
      </c>
      <c r="E11">
        <v>25</v>
      </c>
      <c r="F11" s="3" t="s">
        <v>286</v>
      </c>
      <c r="G11" t="s">
        <v>32</v>
      </c>
      <c r="H11" t="s">
        <v>22</v>
      </c>
      <c r="I11" t="s">
        <v>23</v>
      </c>
      <c r="J11" s="4">
        <v>46022.855555555558</v>
      </c>
      <c r="K11" t="s">
        <v>291</v>
      </c>
      <c r="L11" t="s">
        <v>3</v>
      </c>
      <c r="M11" t="s">
        <v>33</v>
      </c>
      <c r="N11" t="s">
        <v>34</v>
      </c>
      <c r="O11" t="s">
        <v>5</v>
      </c>
      <c r="P11" t="s">
        <v>226</v>
      </c>
      <c r="Q11" t="s">
        <v>214</v>
      </c>
      <c r="R11" t="s">
        <v>35</v>
      </c>
      <c r="S11" t="s">
        <v>221</v>
      </c>
    </row>
    <row r="12" spans="1:19" x14ac:dyDescent="0.2">
      <c r="A12">
        <v>15666</v>
      </c>
      <c r="B12">
        <v>54</v>
      </c>
      <c r="C12" t="s">
        <v>0</v>
      </c>
      <c r="D12">
        <v>2</v>
      </c>
      <c r="E12">
        <v>28</v>
      </c>
      <c r="F12" s="3" t="s">
        <v>286</v>
      </c>
      <c r="G12" t="s">
        <v>326</v>
      </c>
      <c r="H12" t="s">
        <v>1</v>
      </c>
      <c r="I12" t="s">
        <v>45</v>
      </c>
      <c r="J12" s="4">
        <v>46023.734027777777</v>
      </c>
      <c r="K12" t="s">
        <v>292</v>
      </c>
      <c r="L12" t="s">
        <v>11</v>
      </c>
      <c r="M12" t="s">
        <v>4</v>
      </c>
      <c r="N12" t="s">
        <v>46</v>
      </c>
      <c r="O12" t="s">
        <v>5</v>
      </c>
      <c r="P12" t="s">
        <v>227</v>
      </c>
      <c r="Q12" t="s">
        <v>217</v>
      </c>
      <c r="R12" t="s">
        <v>47</v>
      </c>
      <c r="S12" t="s">
        <v>221</v>
      </c>
    </row>
    <row r="13" spans="1:19" x14ac:dyDescent="0.2">
      <c r="A13">
        <v>15664</v>
      </c>
      <c r="B13">
        <v>72</v>
      </c>
      <c r="C13" t="s">
        <v>42</v>
      </c>
      <c r="D13">
        <v>2</v>
      </c>
      <c r="E13">
        <v>24</v>
      </c>
      <c r="F13" s="3" t="s">
        <v>286</v>
      </c>
      <c r="G13" t="s">
        <v>32</v>
      </c>
      <c r="H13" t="s">
        <v>22</v>
      </c>
      <c r="I13" t="s">
        <v>23</v>
      </c>
      <c r="J13" s="4">
        <v>46023.74722222222</v>
      </c>
      <c r="K13" t="s">
        <v>292</v>
      </c>
      <c r="L13" t="s">
        <v>3</v>
      </c>
      <c r="M13" t="s">
        <v>4</v>
      </c>
      <c r="N13" t="s">
        <v>43</v>
      </c>
      <c r="O13" t="s">
        <v>5</v>
      </c>
      <c r="P13" t="s">
        <v>226</v>
      </c>
      <c r="Q13" t="s">
        <v>214</v>
      </c>
      <c r="R13" t="s">
        <v>44</v>
      </c>
      <c r="S13" t="s">
        <v>221</v>
      </c>
    </row>
    <row r="14" spans="1:19" x14ac:dyDescent="0.2">
      <c r="A14">
        <v>15663</v>
      </c>
      <c r="B14">
        <v>78</v>
      </c>
      <c r="C14" t="s">
        <v>31</v>
      </c>
      <c r="D14">
        <v>2</v>
      </c>
      <c r="E14">
        <v>41</v>
      </c>
      <c r="F14" s="3" t="s">
        <v>288</v>
      </c>
      <c r="G14" t="s">
        <v>32</v>
      </c>
      <c r="H14" t="s">
        <v>1</v>
      </c>
      <c r="I14" t="s">
        <v>39</v>
      </c>
      <c r="J14" s="4">
        <v>46023.795138888891</v>
      </c>
      <c r="K14" t="s">
        <v>292</v>
      </c>
      <c r="L14" t="s">
        <v>27</v>
      </c>
      <c r="M14" t="s">
        <v>4</v>
      </c>
      <c r="N14" t="s">
        <v>40</v>
      </c>
      <c r="O14" t="s">
        <v>15</v>
      </c>
      <c r="P14" t="s">
        <v>227</v>
      </c>
      <c r="Q14" t="s">
        <v>217</v>
      </c>
      <c r="R14" t="s">
        <v>41</v>
      </c>
      <c r="S14" t="s">
        <v>221</v>
      </c>
    </row>
    <row r="15" spans="1:19" x14ac:dyDescent="0.2">
      <c r="A15">
        <v>15670</v>
      </c>
      <c r="B15">
        <v>188</v>
      </c>
      <c r="C15" t="s">
        <v>50</v>
      </c>
      <c r="D15">
        <v>2</v>
      </c>
      <c r="E15">
        <v>17</v>
      </c>
      <c r="F15" s="3" t="s">
        <v>285</v>
      </c>
      <c r="G15" t="s">
        <v>326</v>
      </c>
      <c r="H15" t="s">
        <v>1</v>
      </c>
      <c r="I15" t="s">
        <v>45</v>
      </c>
      <c r="J15" s="4">
        <v>46023.96875</v>
      </c>
      <c r="K15" t="s">
        <v>292</v>
      </c>
      <c r="L15" t="s">
        <v>27</v>
      </c>
      <c r="M15" t="s">
        <v>4</v>
      </c>
      <c r="N15" t="s">
        <v>52</v>
      </c>
      <c r="O15" t="s">
        <v>5</v>
      </c>
      <c r="P15" t="s">
        <v>227</v>
      </c>
      <c r="Q15" t="s">
        <v>217</v>
      </c>
      <c r="R15" t="s">
        <v>53</v>
      </c>
      <c r="S15" t="s">
        <v>222</v>
      </c>
    </row>
    <row r="16" spans="1:19" x14ac:dyDescent="0.2">
      <c r="A16">
        <v>15671</v>
      </c>
      <c r="B16">
        <v>188</v>
      </c>
      <c r="C16" t="s">
        <v>50</v>
      </c>
      <c r="D16">
        <v>2</v>
      </c>
      <c r="E16">
        <v>17</v>
      </c>
      <c r="F16" s="3" t="s">
        <v>285</v>
      </c>
      <c r="G16" t="s">
        <v>326</v>
      </c>
      <c r="H16" t="s">
        <v>1</v>
      </c>
      <c r="I16" t="s">
        <v>45</v>
      </c>
      <c r="J16" s="4">
        <v>46023.96875</v>
      </c>
      <c r="K16" t="s">
        <v>292</v>
      </c>
      <c r="L16" t="s">
        <v>27</v>
      </c>
      <c r="M16" t="s">
        <v>4</v>
      </c>
      <c r="N16" t="s">
        <v>52</v>
      </c>
      <c r="O16" t="s">
        <v>5</v>
      </c>
      <c r="P16" t="s">
        <v>227</v>
      </c>
      <c r="Q16" t="s">
        <v>217</v>
      </c>
      <c r="R16" t="s">
        <v>53</v>
      </c>
      <c r="S16" t="s">
        <v>222</v>
      </c>
    </row>
    <row r="17" spans="1:19" x14ac:dyDescent="0.2">
      <c r="A17">
        <v>15669</v>
      </c>
      <c r="B17">
        <v>221</v>
      </c>
      <c r="C17" t="s">
        <v>48</v>
      </c>
      <c r="D17">
        <v>1</v>
      </c>
      <c r="E17">
        <v>21</v>
      </c>
      <c r="F17" s="3" t="s">
        <v>286</v>
      </c>
      <c r="G17" t="s">
        <v>325</v>
      </c>
      <c r="H17" t="s">
        <v>22</v>
      </c>
      <c r="I17" t="s">
        <v>23</v>
      </c>
      <c r="J17" s="4">
        <v>46024.027777777781</v>
      </c>
      <c r="K17" t="s">
        <v>292</v>
      </c>
      <c r="L17" t="s">
        <v>27</v>
      </c>
      <c r="M17" t="s">
        <v>4</v>
      </c>
      <c r="N17" t="s">
        <v>49</v>
      </c>
      <c r="O17" t="s">
        <v>5</v>
      </c>
      <c r="P17" t="s">
        <v>227</v>
      </c>
      <c r="Q17" t="s">
        <v>214</v>
      </c>
      <c r="R17" t="s">
        <v>49</v>
      </c>
      <c r="S17" t="s">
        <v>221</v>
      </c>
    </row>
    <row r="18" spans="1:19" x14ac:dyDescent="0.2">
      <c r="A18">
        <v>15672</v>
      </c>
      <c r="B18">
        <v>438</v>
      </c>
      <c r="C18" t="s">
        <v>54</v>
      </c>
      <c r="D18">
        <v>2</v>
      </c>
      <c r="E18">
        <v>72</v>
      </c>
      <c r="F18" s="3" t="s">
        <v>288</v>
      </c>
      <c r="G18" t="s">
        <v>326</v>
      </c>
      <c r="H18" t="s">
        <v>22</v>
      </c>
      <c r="I18" t="s">
        <v>23</v>
      </c>
      <c r="J18" s="4">
        <v>46024.665972222225</v>
      </c>
      <c r="K18" t="s">
        <v>292</v>
      </c>
      <c r="L18" t="s">
        <v>3</v>
      </c>
      <c r="M18" t="s">
        <v>4</v>
      </c>
      <c r="N18" t="s">
        <v>55</v>
      </c>
      <c r="O18" t="s">
        <v>5</v>
      </c>
      <c r="P18" t="s">
        <v>227</v>
      </c>
      <c r="Q18" t="s">
        <v>214</v>
      </c>
      <c r="R18" t="s">
        <v>55</v>
      </c>
      <c r="S18" t="s">
        <v>221</v>
      </c>
    </row>
    <row r="19" spans="1:19" x14ac:dyDescent="0.2">
      <c r="A19">
        <v>15673</v>
      </c>
      <c r="B19">
        <v>54</v>
      </c>
      <c r="C19" t="s">
        <v>0</v>
      </c>
      <c r="D19">
        <v>1</v>
      </c>
      <c r="E19">
        <v>22</v>
      </c>
      <c r="F19" s="3" t="s">
        <v>286</v>
      </c>
      <c r="G19" t="s">
        <v>326</v>
      </c>
      <c r="H19" t="s">
        <v>22</v>
      </c>
      <c r="I19" t="s">
        <v>23</v>
      </c>
      <c r="J19" s="4">
        <v>46024.854166666664</v>
      </c>
      <c r="K19" t="s">
        <v>292</v>
      </c>
      <c r="L19" t="s">
        <v>27</v>
      </c>
      <c r="M19" t="s">
        <v>4</v>
      </c>
      <c r="N19" t="s">
        <v>56</v>
      </c>
      <c r="O19" t="s">
        <v>5</v>
      </c>
      <c r="P19" t="s">
        <v>226</v>
      </c>
      <c r="Q19" t="s">
        <v>214</v>
      </c>
      <c r="R19" t="s">
        <v>57</v>
      </c>
      <c r="S19" t="s">
        <v>221</v>
      </c>
    </row>
    <row r="20" spans="1:19" x14ac:dyDescent="0.2">
      <c r="A20">
        <v>15675</v>
      </c>
      <c r="B20">
        <v>2</v>
      </c>
      <c r="C20" t="s">
        <v>58</v>
      </c>
      <c r="D20">
        <v>1</v>
      </c>
      <c r="E20">
        <v>12</v>
      </c>
      <c r="F20" s="3" t="s">
        <v>285</v>
      </c>
      <c r="G20" t="s">
        <v>325</v>
      </c>
      <c r="H20" t="s">
        <v>22</v>
      </c>
      <c r="I20" t="s">
        <v>23</v>
      </c>
      <c r="J20" s="4">
        <v>46025.638888888891</v>
      </c>
      <c r="K20" t="s">
        <v>292</v>
      </c>
      <c r="L20" t="s">
        <v>27</v>
      </c>
      <c r="M20" t="s">
        <v>4</v>
      </c>
      <c r="N20" t="s">
        <v>60</v>
      </c>
      <c r="O20" t="s">
        <v>5</v>
      </c>
      <c r="P20" t="s">
        <v>226</v>
      </c>
      <c r="Q20" t="s">
        <v>214</v>
      </c>
      <c r="R20" t="s">
        <v>59</v>
      </c>
      <c r="S20" t="s">
        <v>221</v>
      </c>
    </row>
    <row r="21" spans="1:19" x14ac:dyDescent="0.2">
      <c r="A21">
        <v>15676</v>
      </c>
      <c r="B21">
        <v>2</v>
      </c>
      <c r="C21" t="s">
        <v>58</v>
      </c>
      <c r="D21">
        <v>1</v>
      </c>
      <c r="E21">
        <v>12</v>
      </c>
      <c r="F21" s="3" t="s">
        <v>285</v>
      </c>
      <c r="G21" t="s">
        <v>325</v>
      </c>
      <c r="H21" t="s">
        <v>22</v>
      </c>
      <c r="I21" t="s">
        <v>23</v>
      </c>
      <c r="J21" s="4">
        <v>46025.638888888891</v>
      </c>
      <c r="K21" t="s">
        <v>292</v>
      </c>
      <c r="L21" t="s">
        <v>27</v>
      </c>
      <c r="M21" t="s">
        <v>4</v>
      </c>
      <c r="N21" t="s">
        <v>60</v>
      </c>
      <c r="O21" t="s">
        <v>5</v>
      </c>
      <c r="P21" t="s">
        <v>226</v>
      </c>
      <c r="Q21" t="s">
        <v>214</v>
      </c>
      <c r="R21" t="s">
        <v>59</v>
      </c>
      <c r="S21" t="s">
        <v>221</v>
      </c>
    </row>
    <row r="22" spans="1:19" x14ac:dyDescent="0.2">
      <c r="A22">
        <v>15677</v>
      </c>
      <c r="B22">
        <v>78</v>
      </c>
      <c r="C22" t="s">
        <v>31</v>
      </c>
      <c r="D22">
        <v>2</v>
      </c>
      <c r="E22">
        <v>55</v>
      </c>
      <c r="F22" s="3" t="s">
        <v>288</v>
      </c>
      <c r="G22" t="s">
        <v>326</v>
      </c>
      <c r="H22" t="s">
        <v>1</v>
      </c>
      <c r="I22" t="s">
        <v>45</v>
      </c>
      <c r="J22" s="4">
        <v>46025.881249999999</v>
      </c>
      <c r="K22" t="s">
        <v>292</v>
      </c>
      <c r="L22" t="s">
        <v>3</v>
      </c>
      <c r="M22" t="s">
        <v>4</v>
      </c>
      <c r="N22" t="s">
        <v>61</v>
      </c>
      <c r="O22" t="s">
        <v>5</v>
      </c>
      <c r="P22" t="s">
        <v>227</v>
      </c>
      <c r="Q22" t="s">
        <v>217</v>
      </c>
      <c r="R22" t="s">
        <v>62</v>
      </c>
      <c r="S22" t="s">
        <v>221</v>
      </c>
    </row>
    <row r="23" spans="1:19" x14ac:dyDescent="0.2">
      <c r="A23">
        <v>15678</v>
      </c>
      <c r="B23">
        <v>201</v>
      </c>
      <c r="C23" t="s">
        <v>63</v>
      </c>
      <c r="D23">
        <v>2</v>
      </c>
      <c r="E23">
        <v>38</v>
      </c>
      <c r="F23" s="3" t="s">
        <v>287</v>
      </c>
      <c r="G23" t="s">
        <v>326</v>
      </c>
      <c r="H23" t="s">
        <v>22</v>
      </c>
      <c r="I23" t="s">
        <v>23</v>
      </c>
      <c r="J23" s="4">
        <v>46026.623611111114</v>
      </c>
      <c r="K23" t="s">
        <v>292</v>
      </c>
      <c r="L23" t="s">
        <v>3</v>
      </c>
      <c r="M23" t="s">
        <v>4</v>
      </c>
      <c r="N23" t="s">
        <v>64</v>
      </c>
      <c r="O23" t="s">
        <v>5</v>
      </c>
      <c r="P23" t="s">
        <v>227</v>
      </c>
      <c r="Q23" t="s">
        <v>217</v>
      </c>
      <c r="R23" t="s">
        <v>65</v>
      </c>
      <c r="S23" t="s">
        <v>222</v>
      </c>
    </row>
    <row r="24" spans="1:19" x14ac:dyDescent="0.2">
      <c r="A24">
        <v>15687</v>
      </c>
      <c r="B24">
        <v>240</v>
      </c>
      <c r="C24" t="s">
        <v>72</v>
      </c>
      <c r="D24">
        <v>2</v>
      </c>
      <c r="E24">
        <v>17</v>
      </c>
      <c r="F24" s="3" t="s">
        <v>285</v>
      </c>
      <c r="G24" t="s">
        <v>326</v>
      </c>
      <c r="H24" t="s">
        <v>22</v>
      </c>
      <c r="I24" t="s">
        <v>23</v>
      </c>
      <c r="J24" s="4">
        <v>46026.854166666664</v>
      </c>
      <c r="K24" t="s">
        <v>292</v>
      </c>
      <c r="L24" t="s">
        <v>3</v>
      </c>
      <c r="M24" t="s">
        <v>4</v>
      </c>
      <c r="N24" t="s">
        <v>73</v>
      </c>
      <c r="O24" t="s">
        <v>5</v>
      </c>
      <c r="P24" t="s">
        <v>227</v>
      </c>
      <c r="Q24" t="s">
        <v>214</v>
      </c>
      <c r="R24" t="s">
        <v>74</v>
      </c>
      <c r="S24" t="s">
        <v>223</v>
      </c>
    </row>
    <row r="25" spans="1:19" x14ac:dyDescent="0.2">
      <c r="A25">
        <v>15680</v>
      </c>
      <c r="B25">
        <v>2</v>
      </c>
      <c r="C25" t="s">
        <v>58</v>
      </c>
      <c r="D25">
        <v>2</v>
      </c>
      <c r="E25">
        <v>17</v>
      </c>
      <c r="F25" s="3" t="s">
        <v>285</v>
      </c>
      <c r="G25" t="s">
        <v>325</v>
      </c>
      <c r="H25" t="s">
        <v>22</v>
      </c>
      <c r="I25" t="s">
        <v>23</v>
      </c>
      <c r="J25" s="4">
        <v>46026.895833333336</v>
      </c>
      <c r="K25" t="s">
        <v>292</v>
      </c>
      <c r="L25" t="s">
        <v>27</v>
      </c>
      <c r="M25" t="s">
        <v>4</v>
      </c>
      <c r="N25" t="s">
        <v>60</v>
      </c>
      <c r="O25" t="s">
        <v>5</v>
      </c>
      <c r="P25" t="s">
        <v>226</v>
      </c>
      <c r="Q25" t="s">
        <v>214</v>
      </c>
      <c r="R25" t="s">
        <v>59</v>
      </c>
      <c r="S25" t="s">
        <v>221</v>
      </c>
    </row>
    <row r="26" spans="1:19" x14ac:dyDescent="0.2">
      <c r="A26">
        <v>15683</v>
      </c>
      <c r="B26">
        <v>13</v>
      </c>
      <c r="C26" t="s">
        <v>68</v>
      </c>
      <c r="D26">
        <v>2</v>
      </c>
      <c r="E26">
        <v>17</v>
      </c>
      <c r="F26" s="3" t="s">
        <v>285</v>
      </c>
      <c r="G26" t="s">
        <v>325</v>
      </c>
      <c r="H26" t="s">
        <v>22</v>
      </c>
      <c r="I26" t="s">
        <v>23</v>
      </c>
      <c r="J26" s="4">
        <v>46028.775694444441</v>
      </c>
      <c r="K26" t="s">
        <v>292</v>
      </c>
      <c r="L26" t="s">
        <v>11</v>
      </c>
      <c r="M26" t="s">
        <v>4</v>
      </c>
      <c r="N26" t="s">
        <v>69</v>
      </c>
      <c r="O26" t="s">
        <v>15</v>
      </c>
      <c r="P26" t="s">
        <v>225</v>
      </c>
      <c r="Q26" t="s">
        <v>214</v>
      </c>
      <c r="R26" t="s">
        <v>70</v>
      </c>
      <c r="S26" t="s">
        <v>221</v>
      </c>
    </row>
    <row r="27" spans="1:19" x14ac:dyDescent="0.2">
      <c r="A27">
        <v>15686</v>
      </c>
      <c r="B27">
        <v>188</v>
      </c>
      <c r="C27" t="s">
        <v>50</v>
      </c>
      <c r="D27">
        <v>1</v>
      </c>
      <c r="E27">
        <v>11</v>
      </c>
      <c r="F27" s="3" t="s">
        <v>285</v>
      </c>
      <c r="G27" t="s">
        <v>326</v>
      </c>
      <c r="H27" t="s">
        <v>1</v>
      </c>
      <c r="I27" t="s">
        <v>14</v>
      </c>
      <c r="J27" s="4">
        <v>46029.892361111109</v>
      </c>
      <c r="K27" t="s">
        <v>292</v>
      </c>
      <c r="L27" t="s">
        <v>27</v>
      </c>
      <c r="M27" t="s">
        <v>4</v>
      </c>
      <c r="N27" t="s">
        <v>71</v>
      </c>
      <c r="O27" t="s">
        <v>15</v>
      </c>
      <c r="P27" t="s">
        <v>225</v>
      </c>
      <c r="Q27" t="s">
        <v>217</v>
      </c>
      <c r="R27" t="s">
        <v>71</v>
      </c>
      <c r="S27" t="s">
        <v>222</v>
      </c>
    </row>
    <row r="28" spans="1:19" x14ac:dyDescent="0.2">
      <c r="A28">
        <v>15685</v>
      </c>
      <c r="B28">
        <v>188</v>
      </c>
      <c r="C28" t="s">
        <v>50</v>
      </c>
      <c r="D28">
        <v>1</v>
      </c>
      <c r="E28">
        <v>21</v>
      </c>
      <c r="F28" s="3" t="s">
        <v>286</v>
      </c>
      <c r="G28" t="s">
        <v>326</v>
      </c>
      <c r="H28" t="s">
        <v>1</v>
      </c>
      <c r="I28" t="s">
        <v>14</v>
      </c>
      <c r="J28" s="4">
        <v>46029.892361111109</v>
      </c>
      <c r="K28" t="s">
        <v>292</v>
      </c>
      <c r="L28" t="s">
        <v>27</v>
      </c>
      <c r="M28" t="s">
        <v>4</v>
      </c>
      <c r="N28" t="s">
        <v>71</v>
      </c>
      <c r="O28" t="s">
        <v>15</v>
      </c>
      <c r="P28" t="s">
        <v>225</v>
      </c>
      <c r="Q28" t="s">
        <v>217</v>
      </c>
      <c r="R28" t="s">
        <v>71</v>
      </c>
      <c r="S28" t="s">
        <v>222</v>
      </c>
    </row>
    <row r="29" spans="1:19" x14ac:dyDescent="0.2">
      <c r="A29">
        <v>15691</v>
      </c>
      <c r="B29">
        <v>78</v>
      </c>
      <c r="C29" t="s">
        <v>31</v>
      </c>
      <c r="D29">
        <v>2</v>
      </c>
      <c r="E29">
        <v>17</v>
      </c>
      <c r="F29" s="3" t="s">
        <v>285</v>
      </c>
      <c r="G29" t="s">
        <v>32</v>
      </c>
      <c r="H29" t="s">
        <v>22</v>
      </c>
      <c r="I29" t="s">
        <v>23</v>
      </c>
      <c r="J29" s="4">
        <v>46029.986805555556</v>
      </c>
      <c r="K29" t="s">
        <v>292</v>
      </c>
      <c r="L29" t="s">
        <v>27</v>
      </c>
      <c r="M29" t="s">
        <v>4</v>
      </c>
      <c r="N29" t="s">
        <v>75</v>
      </c>
      <c r="O29" t="s">
        <v>5</v>
      </c>
      <c r="P29" t="s">
        <v>226</v>
      </c>
      <c r="Q29" t="s">
        <v>214</v>
      </c>
      <c r="R29" t="s">
        <v>76</v>
      </c>
      <c r="S29" t="s">
        <v>221</v>
      </c>
    </row>
    <row r="30" spans="1:19" x14ac:dyDescent="0.2">
      <c r="A30">
        <v>15692</v>
      </c>
      <c r="B30">
        <v>78</v>
      </c>
      <c r="C30" t="s">
        <v>31</v>
      </c>
      <c r="D30">
        <v>1</v>
      </c>
      <c r="E30">
        <v>17</v>
      </c>
      <c r="F30" s="3" t="s">
        <v>285</v>
      </c>
      <c r="G30" t="s">
        <v>32</v>
      </c>
      <c r="H30" t="s">
        <v>22</v>
      </c>
      <c r="I30" t="s">
        <v>23</v>
      </c>
      <c r="J30" s="4">
        <v>46029.986805555556</v>
      </c>
      <c r="K30" t="s">
        <v>292</v>
      </c>
      <c r="L30" t="s">
        <v>11</v>
      </c>
      <c r="M30" t="s">
        <v>4</v>
      </c>
      <c r="N30" t="s">
        <v>75</v>
      </c>
      <c r="O30" t="s">
        <v>5</v>
      </c>
      <c r="P30" t="s">
        <v>226</v>
      </c>
      <c r="Q30" t="s">
        <v>214</v>
      </c>
      <c r="R30" t="s">
        <v>76</v>
      </c>
      <c r="S30" t="s">
        <v>221</v>
      </c>
    </row>
    <row r="31" spans="1:19" x14ac:dyDescent="0.2">
      <c r="A31">
        <v>15729</v>
      </c>
      <c r="B31">
        <v>45</v>
      </c>
      <c r="C31" t="s">
        <v>20</v>
      </c>
      <c r="D31">
        <v>1</v>
      </c>
      <c r="E31">
        <v>48</v>
      </c>
      <c r="F31" s="3" t="s">
        <v>288</v>
      </c>
      <c r="G31" t="s">
        <v>32</v>
      </c>
      <c r="H31" t="s">
        <v>1</v>
      </c>
      <c r="I31" t="s">
        <v>45</v>
      </c>
      <c r="J31" s="4">
        <v>46030.895833333336</v>
      </c>
      <c r="K31" t="s">
        <v>292</v>
      </c>
      <c r="L31" t="s">
        <v>27</v>
      </c>
      <c r="M31" t="s">
        <v>4</v>
      </c>
      <c r="N31" t="s">
        <v>24</v>
      </c>
      <c r="O31" t="s">
        <v>5</v>
      </c>
      <c r="P31" t="s">
        <v>226</v>
      </c>
      <c r="Q31" t="s">
        <v>217</v>
      </c>
      <c r="R31" t="s">
        <v>25</v>
      </c>
      <c r="S31" t="s">
        <v>221</v>
      </c>
    </row>
    <row r="32" spans="1:19" x14ac:dyDescent="0.2">
      <c r="A32">
        <v>15693</v>
      </c>
      <c r="B32">
        <v>72</v>
      </c>
      <c r="C32" t="s">
        <v>42</v>
      </c>
      <c r="D32">
        <v>2</v>
      </c>
      <c r="E32">
        <v>0</v>
      </c>
      <c r="F32" s="3" t="s">
        <v>278</v>
      </c>
      <c r="G32" t="s">
        <v>325</v>
      </c>
      <c r="H32" t="s">
        <v>22</v>
      </c>
      <c r="I32" t="s">
        <v>23</v>
      </c>
      <c r="J32" s="4">
        <v>46030.963888888888</v>
      </c>
      <c r="K32" t="s">
        <v>292</v>
      </c>
      <c r="L32" t="s">
        <v>27</v>
      </c>
      <c r="M32" t="s">
        <v>4</v>
      </c>
      <c r="N32" t="s">
        <v>77</v>
      </c>
      <c r="O32" t="s">
        <v>5</v>
      </c>
      <c r="P32" t="s">
        <v>226</v>
      </c>
      <c r="Q32" t="s">
        <v>214</v>
      </c>
      <c r="R32" t="s">
        <v>78</v>
      </c>
      <c r="S32" t="s">
        <v>221</v>
      </c>
    </row>
    <row r="33" spans="1:19" x14ac:dyDescent="0.2">
      <c r="A33">
        <v>15694</v>
      </c>
      <c r="B33">
        <v>2</v>
      </c>
      <c r="C33" t="s">
        <v>58</v>
      </c>
      <c r="D33">
        <v>1</v>
      </c>
      <c r="E33">
        <v>11</v>
      </c>
      <c r="F33" s="3" t="s">
        <v>285</v>
      </c>
      <c r="G33" t="s">
        <v>325</v>
      </c>
      <c r="H33" t="s">
        <v>22</v>
      </c>
      <c r="I33" t="s">
        <v>23</v>
      </c>
      <c r="J33" s="4">
        <v>46032.713194444441</v>
      </c>
      <c r="K33" t="s">
        <v>292</v>
      </c>
      <c r="L33" t="s">
        <v>11</v>
      </c>
      <c r="M33" t="s">
        <v>79</v>
      </c>
      <c r="N33" t="s">
        <v>60</v>
      </c>
      <c r="O33" t="s">
        <v>5</v>
      </c>
      <c r="P33" t="s">
        <v>227</v>
      </c>
      <c r="Q33" t="s">
        <v>214</v>
      </c>
      <c r="R33" t="s">
        <v>59</v>
      </c>
      <c r="S33" t="s">
        <v>221</v>
      </c>
    </row>
    <row r="34" spans="1:19" x14ac:dyDescent="0.2">
      <c r="A34">
        <v>15695</v>
      </c>
      <c r="B34">
        <v>13</v>
      </c>
      <c r="C34" t="s">
        <v>68</v>
      </c>
      <c r="D34">
        <v>2</v>
      </c>
      <c r="E34">
        <v>60</v>
      </c>
      <c r="F34" s="3" t="s">
        <v>288</v>
      </c>
      <c r="G34" t="s">
        <v>325</v>
      </c>
      <c r="H34" t="s">
        <v>22</v>
      </c>
      <c r="I34" t="s">
        <v>23</v>
      </c>
      <c r="J34" s="4">
        <v>46032.885416666664</v>
      </c>
      <c r="K34" t="s">
        <v>292</v>
      </c>
      <c r="L34" t="s">
        <v>11</v>
      </c>
      <c r="M34" t="s">
        <v>4</v>
      </c>
      <c r="N34" t="s">
        <v>80</v>
      </c>
      <c r="O34" t="s">
        <v>15</v>
      </c>
      <c r="P34" t="s">
        <v>225</v>
      </c>
      <c r="Q34" t="s">
        <v>214</v>
      </c>
      <c r="R34" t="s">
        <v>81</v>
      </c>
      <c r="S34" t="s">
        <v>221</v>
      </c>
    </row>
    <row r="35" spans="1:19" x14ac:dyDescent="0.2">
      <c r="A35">
        <v>15696</v>
      </c>
      <c r="B35">
        <v>78</v>
      </c>
      <c r="C35" t="s">
        <v>31</v>
      </c>
      <c r="D35">
        <v>2</v>
      </c>
      <c r="E35">
        <v>29</v>
      </c>
      <c r="F35" s="3" t="s">
        <v>286</v>
      </c>
      <c r="G35" t="s">
        <v>32</v>
      </c>
      <c r="H35" t="s">
        <v>22</v>
      </c>
      <c r="I35" t="s">
        <v>23</v>
      </c>
      <c r="J35" s="4">
        <v>46032.936805555553</v>
      </c>
      <c r="K35" t="s">
        <v>292</v>
      </c>
      <c r="L35" t="s">
        <v>3</v>
      </c>
      <c r="M35" t="s">
        <v>4</v>
      </c>
      <c r="N35" t="s">
        <v>40</v>
      </c>
      <c r="O35" t="s">
        <v>15</v>
      </c>
      <c r="P35" t="s">
        <v>225</v>
      </c>
      <c r="Q35" t="s">
        <v>217</v>
      </c>
      <c r="R35" t="s">
        <v>41</v>
      </c>
      <c r="S35" t="s">
        <v>221</v>
      </c>
    </row>
    <row r="36" spans="1:19" x14ac:dyDescent="0.2">
      <c r="A36">
        <v>15705</v>
      </c>
      <c r="B36">
        <v>175</v>
      </c>
      <c r="C36" t="s">
        <v>84</v>
      </c>
      <c r="D36">
        <v>2</v>
      </c>
      <c r="E36">
        <v>61</v>
      </c>
      <c r="F36" s="3" t="s">
        <v>288</v>
      </c>
      <c r="G36" t="s">
        <v>325</v>
      </c>
      <c r="H36" t="s">
        <v>22</v>
      </c>
      <c r="I36" t="s">
        <v>23</v>
      </c>
      <c r="J36" s="4">
        <v>46033.708333333336</v>
      </c>
      <c r="K36" t="s">
        <v>292</v>
      </c>
      <c r="L36" t="s">
        <v>27</v>
      </c>
      <c r="M36" t="s">
        <v>4</v>
      </c>
      <c r="N36" t="s">
        <v>85</v>
      </c>
      <c r="O36" t="s">
        <v>5</v>
      </c>
      <c r="P36" t="s">
        <v>226</v>
      </c>
      <c r="Q36" t="s">
        <v>215</v>
      </c>
      <c r="R36" t="s">
        <v>86</v>
      </c>
      <c r="S36" t="s">
        <v>221</v>
      </c>
    </row>
    <row r="37" spans="1:19" x14ac:dyDescent="0.2">
      <c r="A37">
        <v>15701</v>
      </c>
      <c r="B37">
        <v>438</v>
      </c>
      <c r="C37" t="s">
        <v>54</v>
      </c>
      <c r="D37">
        <v>2</v>
      </c>
      <c r="E37">
        <v>15</v>
      </c>
      <c r="F37" s="3" t="s">
        <v>285</v>
      </c>
      <c r="G37" t="s">
        <v>326</v>
      </c>
      <c r="H37" t="s">
        <v>22</v>
      </c>
      <c r="I37" t="s">
        <v>23</v>
      </c>
      <c r="J37" s="4">
        <v>46033.861111111109</v>
      </c>
      <c r="K37" t="s">
        <v>292</v>
      </c>
      <c r="L37" t="s">
        <v>11</v>
      </c>
      <c r="M37" t="s">
        <v>4</v>
      </c>
      <c r="N37" t="s">
        <v>82</v>
      </c>
      <c r="O37" t="s">
        <v>5</v>
      </c>
      <c r="P37" t="s">
        <v>227</v>
      </c>
      <c r="Q37" t="s">
        <v>217</v>
      </c>
      <c r="R37" t="s">
        <v>83</v>
      </c>
      <c r="S37" t="s">
        <v>221</v>
      </c>
    </row>
    <row r="38" spans="1:19" x14ac:dyDescent="0.2">
      <c r="A38">
        <v>15706</v>
      </c>
      <c r="B38">
        <v>447</v>
      </c>
      <c r="C38" t="s">
        <v>13</v>
      </c>
      <c r="D38">
        <v>2</v>
      </c>
      <c r="E38">
        <v>64</v>
      </c>
      <c r="F38" s="3" t="s">
        <v>288</v>
      </c>
      <c r="G38" t="s">
        <v>32</v>
      </c>
      <c r="H38" t="s">
        <v>22</v>
      </c>
      <c r="I38" t="s">
        <v>23</v>
      </c>
      <c r="J38" s="4">
        <v>46035.791666666664</v>
      </c>
      <c r="K38" t="s">
        <v>292</v>
      </c>
      <c r="L38" t="s">
        <v>11</v>
      </c>
      <c r="M38" t="s">
        <v>4</v>
      </c>
      <c r="N38" t="s">
        <v>87</v>
      </c>
      <c r="O38" t="s">
        <v>15</v>
      </c>
      <c r="P38" t="s">
        <v>225</v>
      </c>
      <c r="Q38" t="s">
        <v>219</v>
      </c>
      <c r="R38" t="s">
        <v>88</v>
      </c>
      <c r="S38" t="s">
        <v>221</v>
      </c>
    </row>
    <row r="39" spans="1:19" x14ac:dyDescent="0.2">
      <c r="A39">
        <v>15707</v>
      </c>
      <c r="B39">
        <v>186</v>
      </c>
      <c r="C39" t="s">
        <v>36</v>
      </c>
      <c r="D39">
        <v>2</v>
      </c>
      <c r="E39">
        <v>29</v>
      </c>
      <c r="F39" s="3" t="s">
        <v>286</v>
      </c>
      <c r="G39" t="s">
        <v>325</v>
      </c>
      <c r="H39" t="s">
        <v>22</v>
      </c>
      <c r="I39" t="s">
        <v>23</v>
      </c>
      <c r="J39" s="4">
        <v>46035.923611111109</v>
      </c>
      <c r="K39" t="s">
        <v>292</v>
      </c>
      <c r="L39" t="s">
        <v>27</v>
      </c>
      <c r="M39" t="s">
        <v>4</v>
      </c>
      <c r="N39" t="s">
        <v>89</v>
      </c>
      <c r="O39" t="s">
        <v>15</v>
      </c>
      <c r="P39" t="s">
        <v>225</v>
      </c>
      <c r="Q39" t="s">
        <v>217</v>
      </c>
      <c r="R39" t="s">
        <v>90</v>
      </c>
      <c r="S39" t="s">
        <v>222</v>
      </c>
    </row>
    <row r="40" spans="1:19" x14ac:dyDescent="0.2">
      <c r="A40">
        <v>15708</v>
      </c>
      <c r="B40">
        <v>72</v>
      </c>
      <c r="C40" t="s">
        <v>42</v>
      </c>
      <c r="D40">
        <v>2</v>
      </c>
      <c r="E40">
        <v>15</v>
      </c>
      <c r="F40" s="3" t="s">
        <v>285</v>
      </c>
      <c r="G40" t="s">
        <v>325</v>
      </c>
      <c r="H40" t="s">
        <v>22</v>
      </c>
      <c r="I40" t="s">
        <v>23</v>
      </c>
      <c r="J40" s="4">
        <v>46038.62222222222</v>
      </c>
      <c r="K40" t="s">
        <v>293</v>
      </c>
      <c r="L40" t="s">
        <v>27</v>
      </c>
      <c r="M40" t="s">
        <v>4</v>
      </c>
      <c r="N40" t="s">
        <v>91</v>
      </c>
      <c r="O40" t="s">
        <v>15</v>
      </c>
      <c r="P40" t="s">
        <v>225</v>
      </c>
      <c r="Q40" t="s">
        <v>214</v>
      </c>
      <c r="R40" t="s">
        <v>78</v>
      </c>
      <c r="S40" t="s">
        <v>221</v>
      </c>
    </row>
    <row r="41" spans="1:19" x14ac:dyDescent="0.2">
      <c r="A41">
        <v>15711</v>
      </c>
      <c r="B41">
        <v>2</v>
      </c>
      <c r="C41" t="s">
        <v>58</v>
      </c>
      <c r="D41">
        <v>2</v>
      </c>
      <c r="E41">
        <v>29</v>
      </c>
      <c r="F41" s="3" t="s">
        <v>286</v>
      </c>
      <c r="G41" t="s">
        <v>325</v>
      </c>
      <c r="H41" t="s">
        <v>22</v>
      </c>
      <c r="I41" t="s">
        <v>23</v>
      </c>
      <c r="J41" s="4">
        <v>46038.738194444442</v>
      </c>
      <c r="K41" t="s">
        <v>293</v>
      </c>
      <c r="L41" t="s">
        <v>3</v>
      </c>
      <c r="M41" t="s">
        <v>4</v>
      </c>
      <c r="N41" t="s">
        <v>60</v>
      </c>
      <c r="O41" t="s">
        <v>5</v>
      </c>
      <c r="P41" t="s">
        <v>227</v>
      </c>
      <c r="Q41" t="s">
        <v>214</v>
      </c>
      <c r="R41" t="s">
        <v>59</v>
      </c>
      <c r="S41" t="s">
        <v>221</v>
      </c>
    </row>
    <row r="42" spans="1:19" x14ac:dyDescent="0.2">
      <c r="A42">
        <v>15715</v>
      </c>
      <c r="B42">
        <v>166</v>
      </c>
      <c r="C42" t="s">
        <v>8</v>
      </c>
      <c r="D42">
        <v>2</v>
      </c>
      <c r="E42">
        <v>10</v>
      </c>
      <c r="F42" s="3" t="s">
        <v>278</v>
      </c>
      <c r="G42" t="s">
        <v>326</v>
      </c>
      <c r="H42" t="s">
        <v>1</v>
      </c>
      <c r="I42" t="s">
        <v>95</v>
      </c>
      <c r="J42" s="4">
        <v>46039.659722222219</v>
      </c>
      <c r="K42" t="s">
        <v>293</v>
      </c>
      <c r="L42" t="s">
        <v>11</v>
      </c>
      <c r="M42" t="s">
        <v>4</v>
      </c>
      <c r="N42" t="s">
        <v>96</v>
      </c>
      <c r="O42" t="s">
        <v>5</v>
      </c>
      <c r="P42" t="s">
        <v>226</v>
      </c>
      <c r="Q42" t="s">
        <v>218</v>
      </c>
      <c r="R42" t="s">
        <v>96</v>
      </c>
      <c r="S42" t="s">
        <v>221</v>
      </c>
    </row>
    <row r="43" spans="1:19" x14ac:dyDescent="0.2">
      <c r="A43">
        <v>15714</v>
      </c>
      <c r="B43">
        <v>447</v>
      </c>
      <c r="C43" t="s">
        <v>13</v>
      </c>
      <c r="D43">
        <v>2</v>
      </c>
      <c r="E43">
        <v>24</v>
      </c>
      <c r="F43" s="3" t="s">
        <v>286</v>
      </c>
      <c r="G43" t="s">
        <v>32</v>
      </c>
      <c r="H43" t="s">
        <v>22</v>
      </c>
      <c r="I43" t="s">
        <v>23</v>
      </c>
      <c r="J43" s="4">
        <v>46039.770833333336</v>
      </c>
      <c r="K43" t="s">
        <v>293</v>
      </c>
      <c r="L43" t="s">
        <v>27</v>
      </c>
      <c r="M43" t="s">
        <v>94</v>
      </c>
      <c r="N43" t="s">
        <v>92</v>
      </c>
      <c r="O43" t="s">
        <v>5</v>
      </c>
      <c r="P43" t="s">
        <v>227</v>
      </c>
      <c r="Q43" t="s">
        <v>214</v>
      </c>
      <c r="R43" t="s">
        <v>93</v>
      </c>
      <c r="S43" t="s">
        <v>221</v>
      </c>
    </row>
    <row r="44" spans="1:19" x14ac:dyDescent="0.2">
      <c r="A44">
        <v>15713</v>
      </c>
      <c r="B44">
        <v>447</v>
      </c>
      <c r="C44" t="s">
        <v>13</v>
      </c>
      <c r="D44">
        <v>2</v>
      </c>
      <c r="E44">
        <v>28</v>
      </c>
      <c r="F44" s="3" t="s">
        <v>286</v>
      </c>
      <c r="G44" t="s">
        <v>32</v>
      </c>
      <c r="H44" t="s">
        <v>22</v>
      </c>
      <c r="I44" t="s">
        <v>23</v>
      </c>
      <c r="J44" s="4">
        <v>46039.770833333336</v>
      </c>
      <c r="K44" t="s">
        <v>293</v>
      </c>
      <c r="L44" t="s">
        <v>27</v>
      </c>
      <c r="M44" t="s">
        <v>4</v>
      </c>
      <c r="N44" t="s">
        <v>92</v>
      </c>
      <c r="O44" t="s">
        <v>5</v>
      </c>
      <c r="P44" t="s">
        <v>227</v>
      </c>
      <c r="Q44" t="s">
        <v>214</v>
      </c>
      <c r="R44" t="s">
        <v>93</v>
      </c>
      <c r="S44" t="s">
        <v>221</v>
      </c>
    </row>
    <row r="45" spans="1:19" x14ac:dyDescent="0.2">
      <c r="A45">
        <v>15717</v>
      </c>
      <c r="B45">
        <v>186</v>
      </c>
      <c r="C45" t="s">
        <v>36</v>
      </c>
      <c r="D45">
        <v>2</v>
      </c>
      <c r="E45">
        <v>26</v>
      </c>
      <c r="F45" s="3" t="s">
        <v>286</v>
      </c>
      <c r="G45" t="s">
        <v>325</v>
      </c>
      <c r="H45" t="s">
        <v>1</v>
      </c>
      <c r="I45" t="s">
        <v>97</v>
      </c>
      <c r="J45" s="4">
        <v>46040.458333333336</v>
      </c>
      <c r="K45" t="s">
        <v>293</v>
      </c>
      <c r="L45" t="s">
        <v>27</v>
      </c>
      <c r="M45" t="s">
        <v>4</v>
      </c>
      <c r="N45" t="s">
        <v>98</v>
      </c>
      <c r="O45" t="s">
        <v>5</v>
      </c>
      <c r="P45" t="s">
        <v>227</v>
      </c>
      <c r="Q45" t="s">
        <v>216</v>
      </c>
      <c r="R45" t="s">
        <v>38</v>
      </c>
      <c r="S45" t="s">
        <v>222</v>
      </c>
    </row>
    <row r="46" spans="1:19" x14ac:dyDescent="0.2">
      <c r="A46">
        <v>15719</v>
      </c>
      <c r="B46">
        <v>161</v>
      </c>
      <c r="C46" t="s">
        <v>99</v>
      </c>
      <c r="D46">
        <v>2</v>
      </c>
      <c r="E46">
        <v>27</v>
      </c>
      <c r="F46" s="3" t="s">
        <v>286</v>
      </c>
      <c r="G46" t="s">
        <v>326</v>
      </c>
      <c r="H46" t="s">
        <v>22</v>
      </c>
      <c r="I46" t="s">
        <v>23</v>
      </c>
      <c r="J46" s="4">
        <v>46040.847222222219</v>
      </c>
      <c r="K46" t="s">
        <v>293</v>
      </c>
      <c r="L46" t="s">
        <v>3</v>
      </c>
      <c r="M46" t="s">
        <v>4</v>
      </c>
      <c r="N46" t="s">
        <v>100</v>
      </c>
      <c r="O46" t="s">
        <v>5</v>
      </c>
      <c r="P46" t="s">
        <v>227</v>
      </c>
      <c r="Q46" t="s">
        <v>214</v>
      </c>
      <c r="R46" t="s">
        <v>100</v>
      </c>
      <c r="S46" t="s">
        <v>222</v>
      </c>
    </row>
    <row r="47" spans="1:19" x14ac:dyDescent="0.2">
      <c r="A47">
        <v>15723</v>
      </c>
      <c r="B47">
        <v>30</v>
      </c>
      <c r="C47" t="s">
        <v>101</v>
      </c>
      <c r="D47">
        <v>2</v>
      </c>
      <c r="E47">
        <v>17</v>
      </c>
      <c r="F47" s="3" t="s">
        <v>285</v>
      </c>
      <c r="G47" t="s">
        <v>326</v>
      </c>
      <c r="H47" t="s">
        <v>22</v>
      </c>
      <c r="I47" t="s">
        <v>23</v>
      </c>
      <c r="J47" s="4">
        <v>46040.87222222222</v>
      </c>
      <c r="K47" t="s">
        <v>293</v>
      </c>
      <c r="L47" t="s">
        <v>27</v>
      </c>
      <c r="M47" t="s">
        <v>4</v>
      </c>
      <c r="N47" t="s">
        <v>102</v>
      </c>
      <c r="O47" t="s">
        <v>5</v>
      </c>
      <c r="P47" t="s">
        <v>227</v>
      </c>
      <c r="Q47" t="s">
        <v>214</v>
      </c>
      <c r="R47" t="s">
        <v>103</v>
      </c>
      <c r="S47" t="s">
        <v>221</v>
      </c>
    </row>
    <row r="48" spans="1:19" x14ac:dyDescent="0.2">
      <c r="A48">
        <v>15720</v>
      </c>
      <c r="B48">
        <v>30</v>
      </c>
      <c r="C48" t="s">
        <v>101</v>
      </c>
      <c r="D48">
        <v>2</v>
      </c>
      <c r="E48">
        <v>33</v>
      </c>
      <c r="F48" s="3" t="s">
        <v>287</v>
      </c>
      <c r="G48" t="s">
        <v>326</v>
      </c>
      <c r="H48" t="s">
        <v>22</v>
      </c>
      <c r="I48" t="s">
        <v>23</v>
      </c>
      <c r="J48" s="4">
        <v>46040.87222222222</v>
      </c>
      <c r="K48" t="s">
        <v>293</v>
      </c>
      <c r="L48" t="s">
        <v>27</v>
      </c>
      <c r="M48" t="s">
        <v>4</v>
      </c>
      <c r="N48" t="s">
        <v>102</v>
      </c>
      <c r="O48" t="s">
        <v>5</v>
      </c>
      <c r="P48" t="s">
        <v>227</v>
      </c>
      <c r="Q48" t="s">
        <v>216</v>
      </c>
      <c r="R48" t="s">
        <v>103</v>
      </c>
      <c r="S48" t="s">
        <v>221</v>
      </c>
    </row>
    <row r="49" spans="1:19" x14ac:dyDescent="0.2">
      <c r="A49">
        <v>15721</v>
      </c>
      <c r="B49">
        <v>13</v>
      </c>
      <c r="C49" t="s">
        <v>68</v>
      </c>
      <c r="D49">
        <v>1</v>
      </c>
      <c r="E49">
        <v>19</v>
      </c>
      <c r="F49" s="3" t="s">
        <v>285</v>
      </c>
      <c r="G49" t="s">
        <v>325</v>
      </c>
      <c r="H49" t="s">
        <v>22</v>
      </c>
      <c r="I49" t="s">
        <v>23</v>
      </c>
      <c r="J49" s="4">
        <v>46040.98541666667</v>
      </c>
      <c r="K49" t="s">
        <v>293</v>
      </c>
      <c r="L49" t="s">
        <v>11</v>
      </c>
      <c r="M49" t="s">
        <v>104</v>
      </c>
      <c r="N49" t="s">
        <v>80</v>
      </c>
      <c r="O49" t="s">
        <v>15</v>
      </c>
      <c r="P49" t="s">
        <v>225</v>
      </c>
      <c r="Q49" t="s">
        <v>214</v>
      </c>
      <c r="R49" t="s">
        <v>81</v>
      </c>
      <c r="S49" t="s">
        <v>221</v>
      </c>
    </row>
    <row r="50" spans="1:19" x14ac:dyDescent="0.2">
      <c r="A50">
        <v>15734</v>
      </c>
      <c r="B50">
        <v>45</v>
      </c>
      <c r="C50" t="s">
        <v>20</v>
      </c>
      <c r="D50">
        <v>1</v>
      </c>
      <c r="E50">
        <v>46</v>
      </c>
      <c r="F50" s="3" t="s">
        <v>288</v>
      </c>
      <c r="G50" t="s">
        <v>326</v>
      </c>
      <c r="H50" t="s">
        <v>22</v>
      </c>
      <c r="I50" t="s">
        <v>23</v>
      </c>
      <c r="J50" s="4">
        <v>46041.850694444445</v>
      </c>
      <c r="K50" t="s">
        <v>293</v>
      </c>
      <c r="L50" t="s">
        <v>27</v>
      </c>
      <c r="M50" t="s">
        <v>107</v>
      </c>
      <c r="N50" t="s">
        <v>108</v>
      </c>
      <c r="O50" t="s">
        <v>5</v>
      </c>
      <c r="P50" t="s">
        <v>226</v>
      </c>
      <c r="Q50" t="s">
        <v>214</v>
      </c>
      <c r="R50" t="s">
        <v>30</v>
      </c>
      <c r="S50" t="s">
        <v>221</v>
      </c>
    </row>
    <row r="51" spans="1:19" x14ac:dyDescent="0.2">
      <c r="A51">
        <v>15733</v>
      </c>
      <c r="B51">
        <v>45</v>
      </c>
      <c r="C51" t="s">
        <v>20</v>
      </c>
      <c r="D51">
        <v>2</v>
      </c>
      <c r="E51">
        <v>47</v>
      </c>
      <c r="F51" s="3" t="s">
        <v>288</v>
      </c>
      <c r="G51" t="s">
        <v>326</v>
      </c>
      <c r="H51" t="s">
        <v>22</v>
      </c>
      <c r="I51" t="s">
        <v>23</v>
      </c>
      <c r="J51" s="4">
        <v>46041.850694444445</v>
      </c>
      <c r="K51" t="s">
        <v>293</v>
      </c>
      <c r="L51" t="s">
        <v>27</v>
      </c>
      <c r="M51" t="s">
        <v>107</v>
      </c>
      <c r="N51" t="s">
        <v>108</v>
      </c>
      <c r="O51" t="s">
        <v>5</v>
      </c>
      <c r="P51" t="s">
        <v>226</v>
      </c>
      <c r="Q51" t="s">
        <v>214</v>
      </c>
      <c r="R51" t="s">
        <v>30</v>
      </c>
      <c r="S51" t="s">
        <v>221</v>
      </c>
    </row>
    <row r="52" spans="1:19" x14ac:dyDescent="0.2">
      <c r="A52">
        <v>15724</v>
      </c>
      <c r="B52">
        <v>32</v>
      </c>
      <c r="C52" t="s">
        <v>105</v>
      </c>
      <c r="D52">
        <v>2</v>
      </c>
      <c r="E52">
        <v>14</v>
      </c>
      <c r="F52" s="3" t="s">
        <v>285</v>
      </c>
      <c r="G52" t="s">
        <v>326</v>
      </c>
      <c r="H52" t="s">
        <v>22</v>
      </c>
      <c r="I52" t="s">
        <v>23</v>
      </c>
      <c r="J52" s="4">
        <v>46042.736111111109</v>
      </c>
      <c r="K52" t="s">
        <v>293</v>
      </c>
      <c r="L52" t="s">
        <v>11</v>
      </c>
      <c r="M52" t="s">
        <v>4</v>
      </c>
      <c r="N52" t="s">
        <v>106</v>
      </c>
      <c r="O52" t="s">
        <v>5</v>
      </c>
      <c r="P52" t="s">
        <v>227</v>
      </c>
      <c r="Q52" t="s">
        <v>218</v>
      </c>
      <c r="R52" t="s">
        <v>106</v>
      </c>
      <c r="S52" t="s">
        <v>221</v>
      </c>
    </row>
    <row r="53" spans="1:19" x14ac:dyDescent="0.2">
      <c r="A53">
        <v>15735</v>
      </c>
      <c r="B53">
        <v>45</v>
      </c>
      <c r="C53" t="s">
        <v>20</v>
      </c>
      <c r="D53">
        <v>2</v>
      </c>
      <c r="E53">
        <v>17</v>
      </c>
      <c r="F53" s="3" t="s">
        <v>285</v>
      </c>
      <c r="G53" t="s">
        <v>326</v>
      </c>
      <c r="H53" t="s">
        <v>22</v>
      </c>
      <c r="I53" t="s">
        <v>23</v>
      </c>
      <c r="J53" s="4">
        <v>46042.965277777781</v>
      </c>
      <c r="K53" t="s">
        <v>293</v>
      </c>
      <c r="L53" t="s">
        <v>27</v>
      </c>
      <c r="M53" t="s">
        <v>4</v>
      </c>
      <c r="N53" t="s">
        <v>109</v>
      </c>
      <c r="O53" t="s">
        <v>5</v>
      </c>
      <c r="P53" t="s">
        <v>226</v>
      </c>
      <c r="Q53" t="s">
        <v>214</v>
      </c>
      <c r="R53" t="s">
        <v>30</v>
      </c>
      <c r="S53" t="s">
        <v>221</v>
      </c>
    </row>
    <row r="54" spans="1:19" x14ac:dyDescent="0.2">
      <c r="A54">
        <v>15736</v>
      </c>
      <c r="B54">
        <v>45</v>
      </c>
      <c r="C54" t="s">
        <v>20</v>
      </c>
      <c r="D54">
        <v>2</v>
      </c>
      <c r="E54">
        <v>17</v>
      </c>
      <c r="F54" s="3" t="s">
        <v>285</v>
      </c>
      <c r="G54" t="s">
        <v>326</v>
      </c>
      <c r="H54" t="s">
        <v>22</v>
      </c>
      <c r="I54" t="s">
        <v>23</v>
      </c>
      <c r="J54" s="4">
        <v>46042.965277777781</v>
      </c>
      <c r="K54" t="s">
        <v>293</v>
      </c>
      <c r="L54" t="s">
        <v>27</v>
      </c>
      <c r="M54" t="s">
        <v>4</v>
      </c>
      <c r="N54" t="s">
        <v>109</v>
      </c>
      <c r="O54" t="s">
        <v>5</v>
      </c>
      <c r="P54" t="s">
        <v>226</v>
      </c>
      <c r="Q54" t="s">
        <v>214</v>
      </c>
      <c r="R54" t="s">
        <v>30</v>
      </c>
      <c r="S54" t="s">
        <v>221</v>
      </c>
    </row>
    <row r="55" spans="1:19" x14ac:dyDescent="0.2">
      <c r="A55">
        <v>15738</v>
      </c>
      <c r="B55">
        <v>45</v>
      </c>
      <c r="C55" t="s">
        <v>20</v>
      </c>
      <c r="D55">
        <v>1</v>
      </c>
      <c r="E55">
        <v>54</v>
      </c>
      <c r="F55" s="3" t="s">
        <v>288</v>
      </c>
      <c r="G55" t="s">
        <v>326</v>
      </c>
      <c r="H55" t="s">
        <v>22</v>
      </c>
      <c r="I55" t="s">
        <v>23</v>
      </c>
      <c r="J55" s="4">
        <v>46043.909722222219</v>
      </c>
      <c r="K55" t="s">
        <v>293</v>
      </c>
      <c r="L55" t="s">
        <v>27</v>
      </c>
      <c r="M55" t="s">
        <v>4</v>
      </c>
      <c r="N55" t="s">
        <v>110</v>
      </c>
      <c r="O55" t="s">
        <v>5</v>
      </c>
      <c r="P55" t="s">
        <v>226</v>
      </c>
      <c r="Q55" t="s">
        <v>214</v>
      </c>
      <c r="R55" t="s">
        <v>30</v>
      </c>
      <c r="S55" t="s">
        <v>221</v>
      </c>
    </row>
    <row r="56" spans="1:19" x14ac:dyDescent="0.2">
      <c r="A56">
        <v>15737</v>
      </c>
      <c r="B56">
        <v>45</v>
      </c>
      <c r="C56" t="s">
        <v>20</v>
      </c>
      <c r="D56">
        <v>2</v>
      </c>
      <c r="E56">
        <v>21</v>
      </c>
      <c r="F56" s="3" t="s">
        <v>286</v>
      </c>
      <c r="G56" t="s">
        <v>325</v>
      </c>
      <c r="H56" t="s">
        <v>22</v>
      </c>
      <c r="I56" t="s">
        <v>23</v>
      </c>
      <c r="J56" s="4">
        <v>46043.975694444445</v>
      </c>
      <c r="K56" t="s">
        <v>293</v>
      </c>
      <c r="L56" t="s">
        <v>27</v>
      </c>
      <c r="M56" t="s">
        <v>4</v>
      </c>
      <c r="N56" t="s">
        <v>109</v>
      </c>
      <c r="O56" t="s">
        <v>5</v>
      </c>
      <c r="P56" t="s">
        <v>226</v>
      </c>
      <c r="Q56" t="s">
        <v>214</v>
      </c>
      <c r="R56" t="s">
        <v>30</v>
      </c>
      <c r="S56" t="s">
        <v>221</v>
      </c>
    </row>
    <row r="57" spans="1:19" x14ac:dyDescent="0.2">
      <c r="A57">
        <v>15739</v>
      </c>
      <c r="B57">
        <v>45</v>
      </c>
      <c r="C57" t="s">
        <v>20</v>
      </c>
      <c r="D57">
        <v>2</v>
      </c>
      <c r="E57">
        <v>9</v>
      </c>
      <c r="F57" s="3" t="s">
        <v>278</v>
      </c>
      <c r="G57" t="s">
        <v>32</v>
      </c>
      <c r="H57" t="s">
        <v>22</v>
      </c>
      <c r="I57" t="s">
        <v>23</v>
      </c>
      <c r="J57" s="4">
        <v>46044.861111111109</v>
      </c>
      <c r="K57" t="s">
        <v>293</v>
      </c>
      <c r="L57" t="s">
        <v>27</v>
      </c>
      <c r="M57" t="s">
        <v>4</v>
      </c>
      <c r="N57" t="s">
        <v>110</v>
      </c>
      <c r="O57" t="s">
        <v>5</v>
      </c>
      <c r="P57" t="s">
        <v>226</v>
      </c>
      <c r="Q57" t="s">
        <v>214</v>
      </c>
      <c r="R57" t="s">
        <v>30</v>
      </c>
      <c r="S57" t="s">
        <v>221</v>
      </c>
    </row>
    <row r="58" spans="1:19" x14ac:dyDescent="0.2">
      <c r="A58">
        <v>15740</v>
      </c>
      <c r="B58">
        <v>45</v>
      </c>
      <c r="C58" t="s">
        <v>20</v>
      </c>
      <c r="D58">
        <v>1</v>
      </c>
      <c r="E58">
        <v>13</v>
      </c>
      <c r="F58" s="3" t="s">
        <v>285</v>
      </c>
      <c r="G58" t="s">
        <v>32</v>
      </c>
      <c r="H58" t="s">
        <v>22</v>
      </c>
      <c r="I58" t="s">
        <v>23</v>
      </c>
      <c r="J58" s="4">
        <v>46044.861111111109</v>
      </c>
      <c r="K58" t="s">
        <v>293</v>
      </c>
      <c r="L58" t="s">
        <v>27</v>
      </c>
      <c r="M58" t="s">
        <v>4</v>
      </c>
      <c r="N58" t="s">
        <v>110</v>
      </c>
      <c r="O58" t="s">
        <v>5</v>
      </c>
      <c r="P58" t="s">
        <v>226</v>
      </c>
      <c r="Q58" t="s">
        <v>214</v>
      </c>
      <c r="R58" t="s">
        <v>30</v>
      </c>
      <c r="S58" t="s">
        <v>221</v>
      </c>
    </row>
    <row r="59" spans="1:19" x14ac:dyDescent="0.2">
      <c r="A59">
        <v>15745</v>
      </c>
      <c r="B59">
        <v>16</v>
      </c>
      <c r="C59" t="s">
        <v>113</v>
      </c>
      <c r="D59">
        <v>2</v>
      </c>
      <c r="E59">
        <v>31</v>
      </c>
      <c r="F59" s="3" t="s">
        <v>287</v>
      </c>
      <c r="G59" t="s">
        <v>326</v>
      </c>
      <c r="H59" t="s">
        <v>22</v>
      </c>
      <c r="I59" t="s">
        <v>23</v>
      </c>
      <c r="J59" s="4">
        <v>46046.684027777781</v>
      </c>
      <c r="K59" t="s">
        <v>293</v>
      </c>
      <c r="L59" t="s">
        <v>27</v>
      </c>
      <c r="M59" t="s">
        <v>4</v>
      </c>
      <c r="N59" t="s">
        <v>114</v>
      </c>
      <c r="O59" t="s">
        <v>5</v>
      </c>
      <c r="P59" t="s">
        <v>227</v>
      </c>
      <c r="Q59" t="s">
        <v>214</v>
      </c>
      <c r="R59" t="s">
        <v>115</v>
      </c>
      <c r="S59" t="s">
        <v>221</v>
      </c>
    </row>
    <row r="60" spans="1:19" x14ac:dyDescent="0.2">
      <c r="A60">
        <v>15746</v>
      </c>
      <c r="B60">
        <v>16</v>
      </c>
      <c r="C60" t="s">
        <v>113</v>
      </c>
      <c r="D60">
        <v>1</v>
      </c>
      <c r="E60">
        <v>35</v>
      </c>
      <c r="F60" s="3" t="s">
        <v>287</v>
      </c>
      <c r="G60" t="s">
        <v>326</v>
      </c>
      <c r="H60" t="s">
        <v>22</v>
      </c>
      <c r="I60" t="s">
        <v>23</v>
      </c>
      <c r="J60" s="4">
        <v>46046.684027777781</v>
      </c>
      <c r="K60" t="s">
        <v>293</v>
      </c>
      <c r="L60" t="s">
        <v>27</v>
      </c>
      <c r="M60" t="s">
        <v>104</v>
      </c>
      <c r="N60" t="s">
        <v>114</v>
      </c>
      <c r="O60" t="s">
        <v>5</v>
      </c>
      <c r="P60" t="s">
        <v>227</v>
      </c>
      <c r="Q60" t="s">
        <v>214</v>
      </c>
      <c r="R60" t="s">
        <v>115</v>
      </c>
      <c r="S60" t="s">
        <v>221</v>
      </c>
    </row>
    <row r="61" spans="1:19" x14ac:dyDescent="0.2">
      <c r="A61">
        <v>15744</v>
      </c>
      <c r="B61">
        <v>188</v>
      </c>
      <c r="C61" t="s">
        <v>50</v>
      </c>
      <c r="D61">
        <v>1</v>
      </c>
      <c r="E61">
        <v>28</v>
      </c>
      <c r="F61" s="3" t="s">
        <v>286</v>
      </c>
      <c r="G61" t="s">
        <v>326</v>
      </c>
      <c r="H61" t="s">
        <v>22</v>
      </c>
      <c r="I61" t="s">
        <v>23</v>
      </c>
      <c r="J61" s="4">
        <v>46046.826388888891</v>
      </c>
      <c r="K61" t="s">
        <v>293</v>
      </c>
      <c r="L61" t="s">
        <v>27</v>
      </c>
      <c r="M61" t="s">
        <v>4</v>
      </c>
      <c r="N61" t="s">
        <v>111</v>
      </c>
      <c r="O61" t="s">
        <v>5</v>
      </c>
      <c r="P61" t="s">
        <v>226</v>
      </c>
      <c r="Q61" t="s">
        <v>214</v>
      </c>
      <c r="R61" t="s">
        <v>112</v>
      </c>
      <c r="S61" t="s">
        <v>222</v>
      </c>
    </row>
    <row r="62" spans="1:19" x14ac:dyDescent="0.2">
      <c r="A62">
        <v>15751</v>
      </c>
      <c r="B62">
        <v>161</v>
      </c>
      <c r="C62" t="s">
        <v>99</v>
      </c>
      <c r="D62">
        <v>2</v>
      </c>
      <c r="E62">
        <v>19</v>
      </c>
      <c r="F62" s="3" t="s">
        <v>285</v>
      </c>
      <c r="G62" t="s">
        <v>326</v>
      </c>
      <c r="H62" t="s">
        <v>22</v>
      </c>
      <c r="I62" t="s">
        <v>23</v>
      </c>
      <c r="J62" s="4">
        <v>46046.972222222219</v>
      </c>
      <c r="K62" t="s">
        <v>293</v>
      </c>
      <c r="L62" t="s">
        <v>27</v>
      </c>
      <c r="M62" t="s">
        <v>4</v>
      </c>
      <c r="N62" t="s">
        <v>116</v>
      </c>
      <c r="O62" t="s">
        <v>5</v>
      </c>
      <c r="P62" t="s">
        <v>227</v>
      </c>
      <c r="Q62" t="s">
        <v>214</v>
      </c>
      <c r="R62" t="s">
        <v>117</v>
      </c>
      <c r="S62" t="s">
        <v>221</v>
      </c>
    </row>
    <row r="63" spans="1:19" x14ac:dyDescent="0.2">
      <c r="A63">
        <v>15752</v>
      </c>
      <c r="B63">
        <v>161</v>
      </c>
      <c r="C63" t="s">
        <v>99</v>
      </c>
      <c r="D63">
        <v>2</v>
      </c>
      <c r="E63">
        <v>19</v>
      </c>
      <c r="F63" s="3" t="s">
        <v>285</v>
      </c>
      <c r="G63" t="s">
        <v>326</v>
      </c>
      <c r="H63" t="s">
        <v>22</v>
      </c>
      <c r="I63" t="s">
        <v>23</v>
      </c>
      <c r="J63" s="4">
        <v>46046.972222222219</v>
      </c>
      <c r="K63" t="s">
        <v>293</v>
      </c>
      <c r="L63" t="s">
        <v>27</v>
      </c>
      <c r="M63" t="s">
        <v>4</v>
      </c>
      <c r="N63" t="s">
        <v>116</v>
      </c>
      <c r="O63" t="s">
        <v>5</v>
      </c>
      <c r="P63" t="s">
        <v>227</v>
      </c>
      <c r="Q63" t="s">
        <v>214</v>
      </c>
      <c r="R63" t="s">
        <v>117</v>
      </c>
      <c r="S63" t="s">
        <v>221</v>
      </c>
    </row>
    <row r="64" spans="1:19" x14ac:dyDescent="0.2">
      <c r="A64">
        <v>15753</v>
      </c>
      <c r="B64">
        <v>161</v>
      </c>
      <c r="C64" t="s">
        <v>99</v>
      </c>
      <c r="D64">
        <v>2</v>
      </c>
      <c r="E64">
        <v>20</v>
      </c>
      <c r="F64" s="3" t="s">
        <v>285</v>
      </c>
      <c r="G64" t="s">
        <v>326</v>
      </c>
      <c r="H64" t="s">
        <v>22</v>
      </c>
      <c r="I64" t="s">
        <v>23</v>
      </c>
      <c r="J64" s="4">
        <v>46046.972222222219</v>
      </c>
      <c r="K64" t="s">
        <v>293</v>
      </c>
      <c r="L64" t="s">
        <v>27</v>
      </c>
      <c r="M64" t="s">
        <v>4</v>
      </c>
      <c r="N64" t="s">
        <v>116</v>
      </c>
      <c r="O64" t="s">
        <v>5</v>
      </c>
      <c r="P64" t="s">
        <v>227</v>
      </c>
      <c r="Q64" t="s">
        <v>214</v>
      </c>
      <c r="R64" t="s">
        <v>117</v>
      </c>
      <c r="S64" t="s">
        <v>221</v>
      </c>
    </row>
    <row r="65" spans="1:19" x14ac:dyDescent="0.2">
      <c r="A65">
        <v>15755</v>
      </c>
      <c r="B65">
        <v>186</v>
      </c>
      <c r="C65" t="s">
        <v>36</v>
      </c>
      <c r="D65">
        <v>2</v>
      </c>
      <c r="E65">
        <v>42</v>
      </c>
      <c r="F65" s="3" t="s">
        <v>288</v>
      </c>
      <c r="G65" t="s">
        <v>326</v>
      </c>
      <c r="H65" t="s">
        <v>1</v>
      </c>
      <c r="I65" t="s">
        <v>120</v>
      </c>
      <c r="J65" s="4">
        <v>46047.729166666664</v>
      </c>
      <c r="K65" t="s">
        <v>293</v>
      </c>
      <c r="L65" t="s">
        <v>3</v>
      </c>
      <c r="M65" t="s">
        <v>4</v>
      </c>
      <c r="N65" t="s">
        <v>121</v>
      </c>
      <c r="O65" t="s">
        <v>5</v>
      </c>
      <c r="P65" t="s">
        <v>227</v>
      </c>
      <c r="Q65" t="s">
        <v>217</v>
      </c>
      <c r="R65" t="s">
        <v>122</v>
      </c>
      <c r="S65" t="s">
        <v>222</v>
      </c>
    </row>
    <row r="66" spans="1:19" x14ac:dyDescent="0.2">
      <c r="A66">
        <v>15754</v>
      </c>
      <c r="B66">
        <v>447</v>
      </c>
      <c r="C66" t="s">
        <v>13</v>
      </c>
      <c r="D66">
        <v>2</v>
      </c>
      <c r="E66">
        <v>30</v>
      </c>
      <c r="F66" s="3" t="s">
        <v>286</v>
      </c>
      <c r="G66" t="s">
        <v>325</v>
      </c>
      <c r="H66" t="s">
        <v>1</v>
      </c>
      <c r="I66" t="s">
        <v>14</v>
      </c>
      <c r="J66" s="4">
        <v>46047.878472222219</v>
      </c>
      <c r="K66" t="s">
        <v>293</v>
      </c>
      <c r="L66" t="s">
        <v>11</v>
      </c>
      <c r="M66" t="s">
        <v>4</v>
      </c>
      <c r="N66" t="s">
        <v>118</v>
      </c>
      <c r="O66" t="s">
        <v>5</v>
      </c>
      <c r="P66" t="s">
        <v>226</v>
      </c>
      <c r="Q66" t="s">
        <v>217</v>
      </c>
      <c r="R66" t="s">
        <v>119</v>
      </c>
      <c r="S66" t="s">
        <v>221</v>
      </c>
    </row>
    <row r="67" spans="1:19" x14ac:dyDescent="0.2">
      <c r="A67">
        <v>15763</v>
      </c>
      <c r="B67">
        <v>186</v>
      </c>
      <c r="C67" t="s">
        <v>36</v>
      </c>
      <c r="D67">
        <v>2</v>
      </c>
      <c r="E67">
        <v>65</v>
      </c>
      <c r="F67" s="3" t="s">
        <v>288</v>
      </c>
      <c r="G67" t="s">
        <v>325</v>
      </c>
      <c r="H67" t="s">
        <v>1</v>
      </c>
      <c r="I67" t="s">
        <v>45</v>
      </c>
      <c r="J67" s="4">
        <v>46049.777777777781</v>
      </c>
      <c r="K67" t="s">
        <v>293</v>
      </c>
      <c r="L67" t="s">
        <v>3</v>
      </c>
      <c r="M67" t="s">
        <v>4</v>
      </c>
      <c r="N67" t="s">
        <v>132</v>
      </c>
      <c r="O67" t="s">
        <v>5</v>
      </c>
      <c r="P67" t="s">
        <v>227</v>
      </c>
      <c r="Q67" t="s">
        <v>217</v>
      </c>
      <c r="R67" t="s">
        <v>133</v>
      </c>
      <c r="S67" t="s">
        <v>223</v>
      </c>
    </row>
    <row r="68" spans="1:19" x14ac:dyDescent="0.2">
      <c r="A68">
        <v>15759</v>
      </c>
      <c r="B68">
        <v>235</v>
      </c>
      <c r="C68" t="s">
        <v>124</v>
      </c>
      <c r="D68">
        <v>2</v>
      </c>
      <c r="E68">
        <v>31</v>
      </c>
      <c r="F68" s="3" t="s">
        <v>287</v>
      </c>
      <c r="G68" t="s">
        <v>326</v>
      </c>
      <c r="H68" t="s">
        <v>1</v>
      </c>
      <c r="I68" t="s">
        <v>17</v>
      </c>
      <c r="J68" s="4">
        <v>46049.826388888891</v>
      </c>
      <c r="K68" t="s">
        <v>293</v>
      </c>
      <c r="L68" t="s">
        <v>27</v>
      </c>
      <c r="M68" t="s">
        <v>4</v>
      </c>
      <c r="N68" t="s">
        <v>125</v>
      </c>
      <c r="O68" t="s">
        <v>5</v>
      </c>
      <c r="P68" t="s">
        <v>227</v>
      </c>
      <c r="Q68" t="s">
        <v>217</v>
      </c>
      <c r="R68" t="s">
        <v>126</v>
      </c>
      <c r="S68" t="s">
        <v>222</v>
      </c>
    </row>
    <row r="69" spans="1:19" x14ac:dyDescent="0.2">
      <c r="A69">
        <v>15764</v>
      </c>
      <c r="B69">
        <v>186</v>
      </c>
      <c r="C69" t="s">
        <v>36</v>
      </c>
      <c r="D69">
        <v>2</v>
      </c>
      <c r="E69">
        <v>17</v>
      </c>
      <c r="F69" s="3" t="s">
        <v>285</v>
      </c>
      <c r="G69" t="s">
        <v>325</v>
      </c>
      <c r="H69" t="s">
        <v>22</v>
      </c>
      <c r="I69" t="s">
        <v>23</v>
      </c>
      <c r="J69" s="4">
        <v>46049.861111111109</v>
      </c>
      <c r="K69" t="s">
        <v>293</v>
      </c>
      <c r="L69" t="s">
        <v>3</v>
      </c>
      <c r="M69" t="s">
        <v>4</v>
      </c>
      <c r="N69" t="s">
        <v>121</v>
      </c>
      <c r="O69" t="s">
        <v>5</v>
      </c>
      <c r="P69" t="s">
        <v>227</v>
      </c>
      <c r="Q69" t="s">
        <v>214</v>
      </c>
      <c r="R69" t="s">
        <v>122</v>
      </c>
      <c r="S69" t="s">
        <v>222</v>
      </c>
    </row>
    <row r="70" spans="1:19" x14ac:dyDescent="0.2">
      <c r="A70">
        <v>15758</v>
      </c>
      <c r="B70">
        <v>72</v>
      </c>
      <c r="C70" t="s">
        <v>42</v>
      </c>
      <c r="D70">
        <v>1</v>
      </c>
      <c r="E70">
        <v>18</v>
      </c>
      <c r="F70" s="3" t="s">
        <v>285</v>
      </c>
      <c r="G70" t="s">
        <v>325</v>
      </c>
      <c r="H70" t="s">
        <v>1</v>
      </c>
      <c r="I70" t="s">
        <v>14</v>
      </c>
      <c r="J70" s="4">
        <v>46049.902083333334</v>
      </c>
      <c r="K70" t="s">
        <v>293</v>
      </c>
      <c r="L70" t="s">
        <v>27</v>
      </c>
      <c r="M70" t="s">
        <v>4</v>
      </c>
      <c r="N70" t="s">
        <v>123</v>
      </c>
      <c r="O70" t="s">
        <v>15</v>
      </c>
      <c r="P70" t="s">
        <v>225</v>
      </c>
      <c r="Q70" t="s">
        <v>217</v>
      </c>
      <c r="R70" t="s">
        <v>44</v>
      </c>
      <c r="S70" t="s">
        <v>221</v>
      </c>
    </row>
    <row r="71" spans="1:19" x14ac:dyDescent="0.2">
      <c r="A71">
        <v>15761</v>
      </c>
      <c r="B71">
        <v>13</v>
      </c>
      <c r="C71" t="s">
        <v>68</v>
      </c>
      <c r="D71">
        <v>2</v>
      </c>
      <c r="E71">
        <v>24</v>
      </c>
      <c r="F71" s="3" t="s">
        <v>286</v>
      </c>
      <c r="G71" t="s">
        <v>325</v>
      </c>
      <c r="H71" t="s">
        <v>22</v>
      </c>
      <c r="I71" t="s">
        <v>23</v>
      </c>
      <c r="J71" s="4">
        <v>46049.927083333336</v>
      </c>
      <c r="K71" t="s">
        <v>293</v>
      </c>
      <c r="L71" t="s">
        <v>3</v>
      </c>
      <c r="M71" t="s">
        <v>4</v>
      </c>
      <c r="N71" t="s">
        <v>130</v>
      </c>
      <c r="O71" t="s">
        <v>5</v>
      </c>
      <c r="P71" t="s">
        <v>227</v>
      </c>
      <c r="Q71" t="s">
        <v>214</v>
      </c>
      <c r="R71" t="s">
        <v>131</v>
      </c>
      <c r="S71" t="s">
        <v>221</v>
      </c>
    </row>
    <row r="72" spans="1:19" x14ac:dyDescent="0.2">
      <c r="A72">
        <v>15780</v>
      </c>
      <c r="B72">
        <v>45</v>
      </c>
      <c r="C72" t="s">
        <v>20</v>
      </c>
      <c r="D72">
        <v>1</v>
      </c>
      <c r="E72">
        <v>18</v>
      </c>
      <c r="F72" s="3" t="s">
        <v>285</v>
      </c>
      <c r="G72" t="s">
        <v>32</v>
      </c>
      <c r="H72" t="s">
        <v>1</v>
      </c>
      <c r="I72" t="s">
        <v>45</v>
      </c>
      <c r="J72" s="4">
        <v>46049.9375</v>
      </c>
      <c r="K72" t="s">
        <v>293</v>
      </c>
      <c r="L72" t="s">
        <v>27</v>
      </c>
      <c r="M72" t="s">
        <v>4</v>
      </c>
      <c r="N72" t="s">
        <v>149</v>
      </c>
      <c r="O72" t="s">
        <v>15</v>
      </c>
      <c r="P72" t="s">
        <v>227</v>
      </c>
      <c r="Q72" t="s">
        <v>214</v>
      </c>
      <c r="R72" t="s">
        <v>21</v>
      </c>
      <c r="S72" t="s">
        <v>221</v>
      </c>
    </row>
    <row r="73" spans="1:19" x14ac:dyDescent="0.2">
      <c r="A73">
        <v>15762</v>
      </c>
      <c r="B73">
        <v>72</v>
      </c>
      <c r="C73" t="s">
        <v>42</v>
      </c>
      <c r="D73">
        <v>2</v>
      </c>
      <c r="E73">
        <v>20</v>
      </c>
      <c r="F73" s="3" t="s">
        <v>285</v>
      </c>
      <c r="G73" t="s">
        <v>325</v>
      </c>
      <c r="H73" t="s">
        <v>1</v>
      </c>
      <c r="I73" t="s">
        <v>14</v>
      </c>
      <c r="J73" s="4">
        <v>46049.938194444447</v>
      </c>
      <c r="K73" t="s">
        <v>293</v>
      </c>
      <c r="L73" t="s">
        <v>27</v>
      </c>
      <c r="M73" t="s">
        <v>4</v>
      </c>
      <c r="N73" t="s">
        <v>123</v>
      </c>
      <c r="O73" t="s">
        <v>15</v>
      </c>
      <c r="P73" t="s">
        <v>225</v>
      </c>
      <c r="Q73" t="s">
        <v>217</v>
      </c>
      <c r="R73" t="s">
        <v>44</v>
      </c>
      <c r="S73" t="s">
        <v>221</v>
      </c>
    </row>
    <row r="74" spans="1:19" x14ac:dyDescent="0.2">
      <c r="A74">
        <v>15760</v>
      </c>
      <c r="B74">
        <v>10</v>
      </c>
      <c r="C74" t="s">
        <v>127</v>
      </c>
      <c r="D74">
        <v>2</v>
      </c>
      <c r="E74">
        <v>24</v>
      </c>
      <c r="F74" s="3" t="s">
        <v>286</v>
      </c>
      <c r="G74" t="s">
        <v>325</v>
      </c>
      <c r="H74" t="s">
        <v>22</v>
      </c>
      <c r="I74" t="s">
        <v>23</v>
      </c>
      <c r="J74" s="4">
        <v>46049.947916666664</v>
      </c>
      <c r="K74" t="s">
        <v>293</v>
      </c>
      <c r="L74" t="s">
        <v>27</v>
      </c>
      <c r="M74" t="s">
        <v>79</v>
      </c>
      <c r="N74" t="s">
        <v>129</v>
      </c>
      <c r="O74" t="s">
        <v>5</v>
      </c>
      <c r="P74" t="s">
        <v>226</v>
      </c>
      <c r="Q74" t="s">
        <v>214</v>
      </c>
      <c r="R74" t="s">
        <v>129</v>
      </c>
      <c r="S74" t="s">
        <v>221</v>
      </c>
    </row>
    <row r="75" spans="1:19" x14ac:dyDescent="0.2">
      <c r="A75">
        <v>15808</v>
      </c>
      <c r="B75">
        <v>45</v>
      </c>
      <c r="C75" t="s">
        <v>20</v>
      </c>
      <c r="D75">
        <v>1</v>
      </c>
      <c r="E75">
        <v>24</v>
      </c>
      <c r="F75" s="3" t="s">
        <v>286</v>
      </c>
      <c r="G75" t="s">
        <v>325</v>
      </c>
      <c r="H75" t="s">
        <v>1</v>
      </c>
      <c r="I75" t="s">
        <v>45</v>
      </c>
      <c r="J75" s="4">
        <v>46050.888888888891</v>
      </c>
      <c r="K75" t="s">
        <v>293</v>
      </c>
      <c r="L75" t="s">
        <v>27</v>
      </c>
      <c r="M75" t="s">
        <v>107</v>
      </c>
      <c r="N75" t="s">
        <v>108</v>
      </c>
      <c r="O75" t="s">
        <v>5</v>
      </c>
      <c r="P75" t="s">
        <v>226</v>
      </c>
      <c r="Q75" t="s">
        <v>214</v>
      </c>
      <c r="R75" t="s">
        <v>30</v>
      </c>
      <c r="S75" t="s">
        <v>221</v>
      </c>
    </row>
    <row r="76" spans="1:19" x14ac:dyDescent="0.2">
      <c r="A76">
        <v>15807</v>
      </c>
      <c r="B76">
        <v>45</v>
      </c>
      <c r="C76" t="s">
        <v>20</v>
      </c>
      <c r="D76">
        <v>2</v>
      </c>
      <c r="E76">
        <v>55</v>
      </c>
      <c r="F76" s="3" t="s">
        <v>288</v>
      </c>
      <c r="G76" t="s">
        <v>325</v>
      </c>
      <c r="H76" t="s">
        <v>1</v>
      </c>
      <c r="I76" t="s">
        <v>45</v>
      </c>
      <c r="J76" s="4">
        <v>46050.888888888891</v>
      </c>
      <c r="K76" t="s">
        <v>293</v>
      </c>
      <c r="L76" t="s">
        <v>27</v>
      </c>
      <c r="M76" t="s">
        <v>107</v>
      </c>
      <c r="N76" t="s">
        <v>108</v>
      </c>
      <c r="O76" t="s">
        <v>5</v>
      </c>
      <c r="P76" t="s">
        <v>226</v>
      </c>
      <c r="Q76" t="s">
        <v>214</v>
      </c>
      <c r="R76" t="s">
        <v>30</v>
      </c>
      <c r="S76" t="s">
        <v>221</v>
      </c>
    </row>
    <row r="77" spans="1:19" x14ac:dyDescent="0.2">
      <c r="A77">
        <v>15809</v>
      </c>
      <c r="B77">
        <v>45</v>
      </c>
      <c r="C77" t="s">
        <v>20</v>
      </c>
      <c r="D77">
        <v>1</v>
      </c>
      <c r="E77">
        <v>55</v>
      </c>
      <c r="F77" s="3" t="s">
        <v>288</v>
      </c>
      <c r="G77" t="s">
        <v>325</v>
      </c>
      <c r="H77" t="s">
        <v>1</v>
      </c>
      <c r="I77" t="s">
        <v>45</v>
      </c>
      <c r="J77" s="4">
        <v>46050.888888888891</v>
      </c>
      <c r="K77" t="s">
        <v>293</v>
      </c>
      <c r="L77" t="s">
        <v>11</v>
      </c>
      <c r="M77" t="s">
        <v>107</v>
      </c>
      <c r="N77" t="s">
        <v>108</v>
      </c>
      <c r="O77" t="s">
        <v>5</v>
      </c>
      <c r="P77" t="s">
        <v>226</v>
      </c>
      <c r="Q77" t="s">
        <v>214</v>
      </c>
      <c r="R77" t="s">
        <v>30</v>
      </c>
      <c r="S77" t="s">
        <v>221</v>
      </c>
    </row>
    <row r="78" spans="1:19" x14ac:dyDescent="0.2">
      <c r="A78">
        <v>15767</v>
      </c>
      <c r="B78">
        <v>54</v>
      </c>
      <c r="C78" t="s">
        <v>0</v>
      </c>
      <c r="D78">
        <v>2</v>
      </c>
      <c r="E78">
        <v>17</v>
      </c>
      <c r="F78" s="3" t="s">
        <v>285</v>
      </c>
      <c r="G78" t="s">
        <v>326</v>
      </c>
      <c r="H78" t="s">
        <v>1</v>
      </c>
      <c r="I78" t="s">
        <v>136</v>
      </c>
      <c r="J78" s="4">
        <v>46050.954861111109</v>
      </c>
      <c r="K78" t="s">
        <v>293</v>
      </c>
      <c r="L78" t="s">
        <v>11</v>
      </c>
      <c r="M78" t="s">
        <v>4</v>
      </c>
      <c r="N78" t="s">
        <v>137</v>
      </c>
      <c r="O78" t="s">
        <v>5</v>
      </c>
      <c r="P78" t="s">
        <v>226</v>
      </c>
      <c r="Q78" t="s">
        <v>217</v>
      </c>
      <c r="R78" t="s">
        <v>138</v>
      </c>
      <c r="S78" t="s">
        <v>221</v>
      </c>
    </row>
    <row r="79" spans="1:19" x14ac:dyDescent="0.2">
      <c r="A79">
        <v>15777</v>
      </c>
      <c r="B79">
        <v>45</v>
      </c>
      <c r="C79" t="s">
        <v>20</v>
      </c>
      <c r="D79">
        <v>2</v>
      </c>
      <c r="E79">
        <v>18</v>
      </c>
      <c r="F79" s="3" t="s">
        <v>285</v>
      </c>
      <c r="G79" t="s">
        <v>325</v>
      </c>
      <c r="H79" t="s">
        <v>1</v>
      </c>
      <c r="I79" t="s">
        <v>45</v>
      </c>
      <c r="J79" s="4">
        <v>46051.71875</v>
      </c>
      <c r="K79" t="s">
        <v>293</v>
      </c>
      <c r="L79" t="s">
        <v>27</v>
      </c>
      <c r="M79" t="s">
        <v>4</v>
      </c>
      <c r="N79" t="s">
        <v>148</v>
      </c>
      <c r="O79" t="s">
        <v>15</v>
      </c>
      <c r="P79" t="s">
        <v>227</v>
      </c>
      <c r="Q79" t="s">
        <v>214</v>
      </c>
      <c r="R79" t="s">
        <v>21</v>
      </c>
      <c r="S79" t="s">
        <v>221</v>
      </c>
    </row>
    <row r="80" spans="1:19" x14ac:dyDescent="0.2">
      <c r="A80">
        <v>15778</v>
      </c>
      <c r="B80">
        <v>45</v>
      </c>
      <c r="C80" t="s">
        <v>20</v>
      </c>
      <c r="D80">
        <v>2</v>
      </c>
      <c r="E80">
        <v>18</v>
      </c>
      <c r="F80" s="3" t="s">
        <v>285</v>
      </c>
      <c r="G80" t="s">
        <v>325</v>
      </c>
      <c r="H80" t="s">
        <v>1</v>
      </c>
      <c r="I80" t="s">
        <v>45</v>
      </c>
      <c r="J80" s="4">
        <v>46051.71875</v>
      </c>
      <c r="K80" t="s">
        <v>293</v>
      </c>
      <c r="L80" t="s">
        <v>27</v>
      </c>
      <c r="M80" t="s">
        <v>4</v>
      </c>
      <c r="N80" t="s">
        <v>148</v>
      </c>
      <c r="O80" t="s">
        <v>15</v>
      </c>
      <c r="P80" t="s">
        <v>227</v>
      </c>
      <c r="Q80" t="s">
        <v>214</v>
      </c>
      <c r="R80" t="s">
        <v>21</v>
      </c>
      <c r="S80" t="s">
        <v>221</v>
      </c>
    </row>
    <row r="81" spans="1:19" x14ac:dyDescent="0.2">
      <c r="A81">
        <v>15810</v>
      </c>
      <c r="B81">
        <v>45</v>
      </c>
      <c r="C81" t="s">
        <v>20</v>
      </c>
      <c r="D81">
        <v>2</v>
      </c>
      <c r="E81">
        <v>39</v>
      </c>
      <c r="F81" s="3" t="s">
        <v>287</v>
      </c>
      <c r="G81" t="s">
        <v>326</v>
      </c>
      <c r="H81" t="s">
        <v>1</v>
      </c>
      <c r="I81" t="s">
        <v>45</v>
      </c>
      <c r="J81" s="4">
        <v>46051.854166666664</v>
      </c>
      <c r="K81" t="s">
        <v>293</v>
      </c>
      <c r="L81" t="s">
        <v>27</v>
      </c>
      <c r="M81" t="s">
        <v>4</v>
      </c>
      <c r="N81" t="s">
        <v>108</v>
      </c>
      <c r="O81" t="s">
        <v>5</v>
      </c>
      <c r="P81" t="s">
        <v>226</v>
      </c>
      <c r="Q81" t="s">
        <v>214</v>
      </c>
      <c r="R81" t="s">
        <v>30</v>
      </c>
      <c r="S81" t="s">
        <v>221</v>
      </c>
    </row>
    <row r="82" spans="1:19" x14ac:dyDescent="0.2">
      <c r="A82">
        <v>15765</v>
      </c>
      <c r="B82">
        <v>201</v>
      </c>
      <c r="C82" t="s">
        <v>63</v>
      </c>
      <c r="D82">
        <v>1</v>
      </c>
      <c r="E82">
        <v>25</v>
      </c>
      <c r="F82" s="3" t="s">
        <v>286</v>
      </c>
      <c r="G82" t="s">
        <v>326</v>
      </c>
      <c r="H82" t="s">
        <v>1</v>
      </c>
      <c r="I82" t="s">
        <v>17</v>
      </c>
      <c r="J82" s="4">
        <v>46051.865277777775</v>
      </c>
      <c r="K82" t="s">
        <v>293</v>
      </c>
      <c r="L82" t="s">
        <v>27</v>
      </c>
      <c r="M82" t="s">
        <v>4</v>
      </c>
      <c r="N82" t="s">
        <v>135</v>
      </c>
      <c r="O82" t="s">
        <v>5</v>
      </c>
      <c r="P82" t="s">
        <v>226</v>
      </c>
      <c r="Q82" t="s">
        <v>217</v>
      </c>
      <c r="R82" t="s">
        <v>134</v>
      </c>
      <c r="S82" t="s">
        <v>222</v>
      </c>
    </row>
    <row r="83" spans="1:19" x14ac:dyDescent="0.2">
      <c r="A83">
        <v>15766</v>
      </c>
      <c r="B83">
        <v>201</v>
      </c>
      <c r="C83" t="s">
        <v>63</v>
      </c>
      <c r="D83">
        <v>2</v>
      </c>
      <c r="E83">
        <v>25</v>
      </c>
      <c r="F83" s="3" t="s">
        <v>286</v>
      </c>
      <c r="G83" t="s">
        <v>326</v>
      </c>
      <c r="H83" t="s">
        <v>1</v>
      </c>
      <c r="I83" t="s">
        <v>17</v>
      </c>
      <c r="J83" s="4">
        <v>46051.865277777775</v>
      </c>
      <c r="K83" t="s">
        <v>293</v>
      </c>
      <c r="L83" t="s">
        <v>27</v>
      </c>
      <c r="M83" t="s">
        <v>4</v>
      </c>
      <c r="N83" t="s">
        <v>135</v>
      </c>
      <c r="O83" t="s">
        <v>5</v>
      </c>
      <c r="P83" t="s">
        <v>226</v>
      </c>
      <c r="Q83" t="s">
        <v>217</v>
      </c>
      <c r="R83" t="s">
        <v>134</v>
      </c>
      <c r="S83" t="s">
        <v>222</v>
      </c>
    </row>
    <row r="84" spans="1:19" x14ac:dyDescent="0.2">
      <c r="A84">
        <v>15811</v>
      </c>
      <c r="B84">
        <v>45</v>
      </c>
      <c r="C84" t="s">
        <v>20</v>
      </c>
      <c r="D84">
        <v>2</v>
      </c>
      <c r="E84">
        <v>21</v>
      </c>
      <c r="F84" s="3" t="s">
        <v>286</v>
      </c>
      <c r="G84" t="s">
        <v>32</v>
      </c>
      <c r="H84" t="s">
        <v>1</v>
      </c>
      <c r="I84" t="s">
        <v>45</v>
      </c>
      <c r="J84" s="4">
        <v>46052.878472222219</v>
      </c>
      <c r="K84" t="s">
        <v>293</v>
      </c>
      <c r="L84" t="s">
        <v>27</v>
      </c>
      <c r="M84" t="s">
        <v>4</v>
      </c>
      <c r="N84" t="s">
        <v>108</v>
      </c>
      <c r="O84" t="s">
        <v>5</v>
      </c>
      <c r="P84" t="s">
        <v>226</v>
      </c>
      <c r="Q84" t="s">
        <v>214</v>
      </c>
      <c r="R84" t="s">
        <v>30</v>
      </c>
      <c r="S84" t="s">
        <v>221</v>
      </c>
    </row>
    <row r="85" spans="1:19" x14ac:dyDescent="0.2">
      <c r="A85">
        <v>15768</v>
      </c>
      <c r="B85">
        <v>30</v>
      </c>
      <c r="C85" t="s">
        <v>101</v>
      </c>
      <c r="D85">
        <v>2</v>
      </c>
      <c r="E85">
        <v>22</v>
      </c>
      <c r="F85" s="3" t="s">
        <v>286</v>
      </c>
      <c r="G85" t="s">
        <v>325</v>
      </c>
      <c r="H85" t="s">
        <v>1</v>
      </c>
      <c r="I85" t="s">
        <v>139</v>
      </c>
      <c r="J85" s="4">
        <v>46052.921527777777</v>
      </c>
      <c r="K85" t="s">
        <v>293</v>
      </c>
      <c r="L85" t="s">
        <v>27</v>
      </c>
      <c r="M85" t="s">
        <v>4</v>
      </c>
      <c r="N85" t="s">
        <v>140</v>
      </c>
      <c r="O85" t="s">
        <v>15</v>
      </c>
      <c r="P85" t="s">
        <v>226</v>
      </c>
      <c r="Q85" t="s">
        <v>217</v>
      </c>
      <c r="R85" t="s">
        <v>141</v>
      </c>
      <c r="S85" t="s">
        <v>221</v>
      </c>
    </row>
    <row r="86" spans="1:19" x14ac:dyDescent="0.2">
      <c r="A86">
        <v>15769</v>
      </c>
      <c r="B86">
        <v>30</v>
      </c>
      <c r="C86" t="s">
        <v>101</v>
      </c>
      <c r="D86">
        <v>2</v>
      </c>
      <c r="E86">
        <v>22</v>
      </c>
      <c r="F86" s="3" t="s">
        <v>286</v>
      </c>
      <c r="G86" t="s">
        <v>325</v>
      </c>
      <c r="H86" t="s">
        <v>1</v>
      </c>
      <c r="I86" t="s">
        <v>139</v>
      </c>
      <c r="J86" s="4">
        <v>46052.921527777777</v>
      </c>
      <c r="K86" t="s">
        <v>293</v>
      </c>
      <c r="L86" t="s">
        <v>27</v>
      </c>
      <c r="M86" t="s">
        <v>4</v>
      </c>
      <c r="N86" t="s">
        <v>140</v>
      </c>
      <c r="O86" t="s">
        <v>15</v>
      </c>
      <c r="P86" t="s">
        <v>226</v>
      </c>
      <c r="Q86" t="s">
        <v>217</v>
      </c>
      <c r="R86" t="s">
        <v>141</v>
      </c>
      <c r="S86" t="s">
        <v>221</v>
      </c>
    </row>
    <row r="87" spans="1:19" x14ac:dyDescent="0.2">
      <c r="A87">
        <v>15770</v>
      </c>
      <c r="B87">
        <v>10</v>
      </c>
      <c r="C87" t="s">
        <v>127</v>
      </c>
      <c r="D87">
        <v>2</v>
      </c>
      <c r="E87">
        <v>25</v>
      </c>
      <c r="F87" s="3" t="s">
        <v>286</v>
      </c>
      <c r="G87" t="s">
        <v>325</v>
      </c>
      <c r="H87" t="s">
        <v>22</v>
      </c>
      <c r="I87" t="s">
        <v>23</v>
      </c>
      <c r="J87" s="4">
        <v>46053.018055555556</v>
      </c>
      <c r="K87" t="s">
        <v>293</v>
      </c>
      <c r="L87" t="s">
        <v>27</v>
      </c>
      <c r="M87" t="s">
        <v>79</v>
      </c>
      <c r="N87" t="s">
        <v>142</v>
      </c>
      <c r="O87" t="s">
        <v>15</v>
      </c>
      <c r="P87" t="s">
        <v>226</v>
      </c>
      <c r="Q87" t="s">
        <v>214</v>
      </c>
      <c r="R87" t="s">
        <v>143</v>
      </c>
      <c r="S87" t="s">
        <v>221</v>
      </c>
    </row>
    <row r="88" spans="1:19" x14ac:dyDescent="0.2">
      <c r="A88">
        <v>15771</v>
      </c>
      <c r="B88">
        <v>78</v>
      </c>
      <c r="C88" t="s">
        <v>31</v>
      </c>
      <c r="D88">
        <v>2</v>
      </c>
      <c r="E88">
        <v>63</v>
      </c>
      <c r="F88" s="3" t="s">
        <v>288</v>
      </c>
      <c r="G88" t="s">
        <v>326</v>
      </c>
      <c r="H88" t="s">
        <v>1</v>
      </c>
      <c r="I88" t="s">
        <v>45</v>
      </c>
      <c r="J88" s="4">
        <v>46053.927777777775</v>
      </c>
      <c r="K88" t="s">
        <v>293</v>
      </c>
      <c r="L88" t="s">
        <v>3</v>
      </c>
      <c r="M88" t="s">
        <v>4</v>
      </c>
      <c r="N88" t="s">
        <v>144</v>
      </c>
      <c r="O88" t="s">
        <v>5</v>
      </c>
      <c r="P88" t="s">
        <v>227</v>
      </c>
      <c r="Q88" t="s">
        <v>217</v>
      </c>
      <c r="R88" t="s">
        <v>145</v>
      </c>
      <c r="S88" t="s">
        <v>221</v>
      </c>
    </row>
    <row r="89" spans="1:19" x14ac:dyDescent="0.2">
      <c r="A89">
        <v>15776</v>
      </c>
      <c r="B89">
        <v>45</v>
      </c>
      <c r="C89" t="s">
        <v>20</v>
      </c>
      <c r="D89">
        <v>2</v>
      </c>
      <c r="E89">
        <v>53</v>
      </c>
      <c r="F89" s="3" t="s">
        <v>288</v>
      </c>
      <c r="G89" t="s">
        <v>326</v>
      </c>
      <c r="H89" t="s">
        <v>22</v>
      </c>
      <c r="I89" t="s">
        <v>23</v>
      </c>
      <c r="J89" s="4">
        <v>46054.75</v>
      </c>
      <c r="K89" t="s">
        <v>294</v>
      </c>
      <c r="L89" t="s">
        <v>27</v>
      </c>
      <c r="M89" t="s">
        <v>4</v>
      </c>
      <c r="N89" t="s">
        <v>147</v>
      </c>
      <c r="O89" t="s">
        <v>5</v>
      </c>
      <c r="P89" t="s">
        <v>226</v>
      </c>
      <c r="Q89" t="s">
        <v>214</v>
      </c>
      <c r="R89" t="s">
        <v>21</v>
      </c>
      <c r="S89" t="s">
        <v>221</v>
      </c>
    </row>
    <row r="90" spans="1:19" x14ac:dyDescent="0.2">
      <c r="A90">
        <v>15775</v>
      </c>
      <c r="B90">
        <v>54</v>
      </c>
      <c r="C90" t="s">
        <v>0</v>
      </c>
      <c r="D90">
        <v>2</v>
      </c>
      <c r="E90">
        <v>15</v>
      </c>
      <c r="F90" s="3" t="s">
        <v>285</v>
      </c>
      <c r="G90" t="s">
        <v>32</v>
      </c>
      <c r="H90" t="s">
        <v>22</v>
      </c>
      <c r="I90" t="s">
        <v>23</v>
      </c>
      <c r="J90" s="4">
        <v>46054.851388888892</v>
      </c>
      <c r="K90" t="s">
        <v>294</v>
      </c>
      <c r="L90" t="s">
        <v>11</v>
      </c>
      <c r="M90" t="s">
        <v>4</v>
      </c>
      <c r="N90" t="s">
        <v>146</v>
      </c>
      <c r="O90" t="s">
        <v>5</v>
      </c>
      <c r="P90" t="s">
        <v>227</v>
      </c>
      <c r="Q90" t="s">
        <v>214</v>
      </c>
      <c r="R90" t="s">
        <v>146</v>
      </c>
      <c r="S90" t="s">
        <v>221</v>
      </c>
    </row>
    <row r="91" spans="1:19" x14ac:dyDescent="0.2">
      <c r="A91">
        <v>15772</v>
      </c>
      <c r="B91">
        <v>54</v>
      </c>
      <c r="C91" t="s">
        <v>0</v>
      </c>
      <c r="D91">
        <v>2</v>
      </c>
      <c r="E91">
        <v>36</v>
      </c>
      <c r="F91" s="3" t="s">
        <v>287</v>
      </c>
      <c r="G91" t="s">
        <v>32</v>
      </c>
      <c r="H91" t="s">
        <v>22</v>
      </c>
      <c r="I91" t="s">
        <v>23</v>
      </c>
      <c r="J91" s="4">
        <v>46054.851388888892</v>
      </c>
      <c r="K91" t="s">
        <v>294</v>
      </c>
      <c r="L91" t="s">
        <v>3</v>
      </c>
      <c r="M91" t="s">
        <v>4</v>
      </c>
      <c r="N91" t="s">
        <v>146</v>
      </c>
      <c r="O91" t="s">
        <v>5</v>
      </c>
      <c r="P91" t="s">
        <v>227</v>
      </c>
      <c r="Q91" t="s">
        <v>214</v>
      </c>
      <c r="R91" t="s">
        <v>146</v>
      </c>
      <c r="S91" t="s">
        <v>221</v>
      </c>
    </row>
    <row r="92" spans="1:19" x14ac:dyDescent="0.2">
      <c r="A92">
        <v>15774</v>
      </c>
      <c r="B92">
        <v>54</v>
      </c>
      <c r="C92" t="s">
        <v>0</v>
      </c>
      <c r="D92">
        <v>2</v>
      </c>
      <c r="E92">
        <v>36</v>
      </c>
      <c r="F92" s="3" t="s">
        <v>287</v>
      </c>
      <c r="G92" t="s">
        <v>32</v>
      </c>
      <c r="H92" t="s">
        <v>22</v>
      </c>
      <c r="I92" t="s">
        <v>23</v>
      </c>
      <c r="J92" s="4">
        <v>46054.851388888892</v>
      </c>
      <c r="K92" t="s">
        <v>294</v>
      </c>
      <c r="L92" t="s">
        <v>27</v>
      </c>
      <c r="M92" t="s">
        <v>4</v>
      </c>
      <c r="N92" t="s">
        <v>146</v>
      </c>
      <c r="O92" t="s">
        <v>5</v>
      </c>
      <c r="P92" t="s">
        <v>227</v>
      </c>
      <c r="Q92" t="s">
        <v>216</v>
      </c>
      <c r="R92" t="s">
        <v>146</v>
      </c>
      <c r="S92" t="s">
        <v>221</v>
      </c>
    </row>
    <row r="93" spans="1:19" x14ac:dyDescent="0.2">
      <c r="A93">
        <v>15782</v>
      </c>
      <c r="B93">
        <v>91</v>
      </c>
      <c r="C93" t="s">
        <v>150</v>
      </c>
      <c r="D93">
        <v>2</v>
      </c>
      <c r="E93">
        <v>15</v>
      </c>
      <c r="F93" s="3" t="s">
        <v>285</v>
      </c>
      <c r="G93" t="s">
        <v>32</v>
      </c>
      <c r="H93" t="s">
        <v>22</v>
      </c>
      <c r="I93" t="s">
        <v>23</v>
      </c>
      <c r="J93" s="4">
        <v>46054.872916666667</v>
      </c>
      <c r="K93" t="s">
        <v>294</v>
      </c>
      <c r="L93" t="s">
        <v>27</v>
      </c>
      <c r="M93" t="s">
        <v>4</v>
      </c>
      <c r="N93" t="s">
        <v>151</v>
      </c>
      <c r="O93" t="s">
        <v>5</v>
      </c>
      <c r="P93" t="s">
        <v>226</v>
      </c>
      <c r="Q93" t="s">
        <v>214</v>
      </c>
      <c r="R93" t="s">
        <v>152</v>
      </c>
      <c r="S93" t="s">
        <v>221</v>
      </c>
    </row>
    <row r="94" spans="1:19" x14ac:dyDescent="0.2">
      <c r="A94">
        <v>15781</v>
      </c>
      <c r="B94">
        <v>91</v>
      </c>
      <c r="C94" t="s">
        <v>150</v>
      </c>
      <c r="D94">
        <v>2</v>
      </c>
      <c r="E94">
        <v>50</v>
      </c>
      <c r="F94" s="3" t="s">
        <v>288</v>
      </c>
      <c r="G94" t="s">
        <v>32</v>
      </c>
      <c r="H94" t="s">
        <v>22</v>
      </c>
      <c r="I94" t="s">
        <v>23</v>
      </c>
      <c r="J94" s="4">
        <v>46054.872916666667</v>
      </c>
      <c r="K94" t="s">
        <v>294</v>
      </c>
      <c r="L94" t="s">
        <v>27</v>
      </c>
      <c r="M94" t="s">
        <v>4</v>
      </c>
      <c r="N94" t="s">
        <v>151</v>
      </c>
      <c r="O94" t="s">
        <v>5</v>
      </c>
      <c r="P94" t="s">
        <v>226</v>
      </c>
      <c r="Q94" t="s">
        <v>214</v>
      </c>
      <c r="R94" t="s">
        <v>152</v>
      </c>
      <c r="S94" t="s">
        <v>221</v>
      </c>
    </row>
    <row r="95" spans="1:19" x14ac:dyDescent="0.2">
      <c r="A95">
        <v>15787</v>
      </c>
      <c r="B95">
        <v>175</v>
      </c>
      <c r="C95" t="s">
        <v>84</v>
      </c>
      <c r="D95">
        <v>2</v>
      </c>
      <c r="E95">
        <v>22</v>
      </c>
      <c r="F95" s="3" t="s">
        <v>286</v>
      </c>
      <c r="G95" t="s">
        <v>325</v>
      </c>
      <c r="H95" t="s">
        <v>1</v>
      </c>
      <c r="I95" t="s">
        <v>45</v>
      </c>
      <c r="J95" s="4">
        <v>46054.927777777775</v>
      </c>
      <c r="K95" t="s">
        <v>294</v>
      </c>
      <c r="L95" t="s">
        <v>27</v>
      </c>
      <c r="M95" t="s">
        <v>4</v>
      </c>
      <c r="N95" t="s">
        <v>153</v>
      </c>
      <c r="O95" t="s">
        <v>5</v>
      </c>
      <c r="P95" t="s">
        <v>227</v>
      </c>
      <c r="Q95" t="s">
        <v>217</v>
      </c>
      <c r="R95" t="s">
        <v>153</v>
      </c>
      <c r="S95" t="s">
        <v>223</v>
      </c>
    </row>
    <row r="96" spans="1:19" x14ac:dyDescent="0.2">
      <c r="A96">
        <v>15794</v>
      </c>
      <c r="B96">
        <v>45</v>
      </c>
      <c r="C96" t="s">
        <v>20</v>
      </c>
      <c r="D96">
        <v>1</v>
      </c>
      <c r="E96">
        <v>76</v>
      </c>
      <c r="F96" s="3" t="s">
        <v>288</v>
      </c>
      <c r="G96" t="s">
        <v>325</v>
      </c>
      <c r="H96" t="s">
        <v>22</v>
      </c>
      <c r="I96" t="s">
        <v>23</v>
      </c>
      <c r="J96" s="4">
        <v>46057.618055555555</v>
      </c>
      <c r="K96" t="s">
        <v>294</v>
      </c>
      <c r="L96" t="s">
        <v>27</v>
      </c>
      <c r="M96" t="s">
        <v>4</v>
      </c>
      <c r="N96" t="s">
        <v>158</v>
      </c>
      <c r="O96" t="s">
        <v>5</v>
      </c>
      <c r="P96" t="s">
        <v>226</v>
      </c>
      <c r="Q96" t="s">
        <v>214</v>
      </c>
      <c r="R96" t="s">
        <v>25</v>
      </c>
      <c r="S96" t="s">
        <v>221</v>
      </c>
    </row>
    <row r="97" spans="1:19" x14ac:dyDescent="0.2">
      <c r="A97">
        <v>15801</v>
      </c>
      <c r="B97">
        <v>45</v>
      </c>
      <c r="C97" t="s">
        <v>20</v>
      </c>
      <c r="D97">
        <v>2</v>
      </c>
      <c r="E97">
        <v>39</v>
      </c>
      <c r="F97" s="3" t="s">
        <v>287</v>
      </c>
      <c r="G97" t="s">
        <v>326</v>
      </c>
      <c r="H97" t="s">
        <v>1</v>
      </c>
      <c r="I97" t="s">
        <v>45</v>
      </c>
      <c r="J97" s="4">
        <v>46057.840277777781</v>
      </c>
      <c r="K97" t="s">
        <v>294</v>
      </c>
      <c r="L97" t="s">
        <v>27</v>
      </c>
      <c r="M97" t="s">
        <v>4</v>
      </c>
      <c r="N97" t="s">
        <v>24</v>
      </c>
      <c r="O97" t="s">
        <v>5</v>
      </c>
      <c r="P97" t="s">
        <v>226</v>
      </c>
      <c r="Q97" t="s">
        <v>214</v>
      </c>
      <c r="R97" t="s">
        <v>25</v>
      </c>
      <c r="S97" t="s">
        <v>221</v>
      </c>
    </row>
    <row r="98" spans="1:19" x14ac:dyDescent="0.2">
      <c r="A98">
        <v>15788</v>
      </c>
      <c r="B98">
        <v>91</v>
      </c>
      <c r="C98" t="s">
        <v>150</v>
      </c>
      <c r="D98">
        <v>2</v>
      </c>
      <c r="E98">
        <v>53</v>
      </c>
      <c r="F98" s="3" t="s">
        <v>288</v>
      </c>
      <c r="G98" t="s">
        <v>32</v>
      </c>
      <c r="H98" t="s">
        <v>1</v>
      </c>
      <c r="I98" t="s">
        <v>45</v>
      </c>
      <c r="J98" s="4">
        <v>46057.970833333333</v>
      </c>
      <c r="K98" t="s">
        <v>294</v>
      </c>
      <c r="L98" t="s">
        <v>27</v>
      </c>
      <c r="M98" t="s">
        <v>4</v>
      </c>
      <c r="N98" t="s">
        <v>154</v>
      </c>
      <c r="O98" t="s">
        <v>5</v>
      </c>
      <c r="P98" t="s">
        <v>227</v>
      </c>
      <c r="Q98" t="s">
        <v>214</v>
      </c>
      <c r="R98" t="s">
        <v>152</v>
      </c>
      <c r="S98" t="s">
        <v>221</v>
      </c>
    </row>
    <row r="99" spans="1:19" x14ac:dyDescent="0.2">
      <c r="A99">
        <v>15792</v>
      </c>
      <c r="B99">
        <v>45</v>
      </c>
      <c r="C99" t="s">
        <v>20</v>
      </c>
      <c r="D99">
        <v>2</v>
      </c>
      <c r="E99">
        <v>64</v>
      </c>
      <c r="F99" s="3" t="s">
        <v>288</v>
      </c>
      <c r="G99" t="s">
        <v>326</v>
      </c>
      <c r="H99" t="s">
        <v>1</v>
      </c>
      <c r="I99" t="s">
        <v>17</v>
      </c>
      <c r="J99" s="4">
        <v>46058.861111111109</v>
      </c>
      <c r="K99" t="s">
        <v>294</v>
      </c>
      <c r="L99" t="s">
        <v>27</v>
      </c>
      <c r="M99" t="s">
        <v>4</v>
      </c>
      <c r="N99" t="s">
        <v>148</v>
      </c>
      <c r="O99" t="s">
        <v>15</v>
      </c>
      <c r="P99" t="s">
        <v>225</v>
      </c>
      <c r="Q99" t="s">
        <v>214</v>
      </c>
      <c r="R99" t="s">
        <v>21</v>
      </c>
      <c r="S99" t="s">
        <v>221</v>
      </c>
    </row>
    <row r="100" spans="1:19" x14ac:dyDescent="0.2">
      <c r="A100">
        <v>15789</v>
      </c>
      <c r="B100">
        <v>10</v>
      </c>
      <c r="C100" t="s">
        <v>127</v>
      </c>
      <c r="D100">
        <v>1</v>
      </c>
      <c r="E100">
        <v>21</v>
      </c>
      <c r="F100" s="3" t="s">
        <v>286</v>
      </c>
      <c r="G100" t="s">
        <v>325</v>
      </c>
      <c r="H100" t="s">
        <v>22</v>
      </c>
      <c r="I100" t="s">
        <v>23</v>
      </c>
      <c r="J100" s="4">
        <v>46058.974999999999</v>
      </c>
      <c r="K100" t="s">
        <v>294</v>
      </c>
      <c r="L100" t="s">
        <v>27</v>
      </c>
      <c r="M100" t="s">
        <v>4</v>
      </c>
      <c r="N100" t="s">
        <v>155</v>
      </c>
      <c r="O100" t="s">
        <v>5</v>
      </c>
      <c r="P100" t="s">
        <v>227</v>
      </c>
      <c r="Q100" t="s">
        <v>214</v>
      </c>
      <c r="R100" t="s">
        <v>128</v>
      </c>
      <c r="S100" t="s">
        <v>221</v>
      </c>
    </row>
    <row r="101" spans="1:19" x14ac:dyDescent="0.2">
      <c r="A101">
        <v>15813</v>
      </c>
      <c r="B101">
        <v>45</v>
      </c>
      <c r="C101" t="s">
        <v>20</v>
      </c>
      <c r="D101">
        <v>2</v>
      </c>
      <c r="E101">
        <v>17</v>
      </c>
      <c r="F101" s="3" t="s">
        <v>285</v>
      </c>
      <c r="G101" t="s">
        <v>32</v>
      </c>
      <c r="H101" t="s">
        <v>22</v>
      </c>
      <c r="I101" t="s">
        <v>23</v>
      </c>
      <c r="J101" s="4">
        <v>46059.791666666664</v>
      </c>
      <c r="K101" t="s">
        <v>294</v>
      </c>
      <c r="L101" t="s">
        <v>27</v>
      </c>
      <c r="M101" t="s">
        <v>33</v>
      </c>
      <c r="N101" t="s">
        <v>24</v>
      </c>
      <c r="O101" t="s">
        <v>5</v>
      </c>
      <c r="P101" t="s">
        <v>226</v>
      </c>
      <c r="Q101" t="s">
        <v>214</v>
      </c>
      <c r="R101" t="s">
        <v>25</v>
      </c>
      <c r="S101" t="s">
        <v>221</v>
      </c>
    </row>
    <row r="102" spans="1:19" x14ac:dyDescent="0.2">
      <c r="A102">
        <v>15812</v>
      </c>
      <c r="B102">
        <v>45</v>
      </c>
      <c r="C102" t="s">
        <v>20</v>
      </c>
      <c r="D102">
        <v>2</v>
      </c>
      <c r="E102">
        <v>63</v>
      </c>
      <c r="F102" s="3" t="s">
        <v>288</v>
      </c>
      <c r="G102" t="s">
        <v>326</v>
      </c>
      <c r="H102" t="s">
        <v>22</v>
      </c>
      <c r="I102" t="s">
        <v>23</v>
      </c>
      <c r="J102" s="4">
        <v>46059.857638888891</v>
      </c>
      <c r="K102" t="s">
        <v>294</v>
      </c>
      <c r="L102" t="s">
        <v>27</v>
      </c>
      <c r="M102" t="s">
        <v>33</v>
      </c>
      <c r="N102" t="s">
        <v>108</v>
      </c>
      <c r="O102" t="s">
        <v>5</v>
      </c>
      <c r="P102" t="s">
        <v>226</v>
      </c>
      <c r="Q102" t="s">
        <v>214</v>
      </c>
      <c r="R102" t="s">
        <v>30</v>
      </c>
      <c r="S102" t="s">
        <v>221</v>
      </c>
    </row>
    <row r="103" spans="1:19" x14ac:dyDescent="0.2">
      <c r="A103">
        <v>15790</v>
      </c>
      <c r="B103">
        <v>10</v>
      </c>
      <c r="C103" t="s">
        <v>127</v>
      </c>
      <c r="D103">
        <v>2</v>
      </c>
      <c r="E103">
        <v>37</v>
      </c>
      <c r="F103" s="3" t="s">
        <v>287</v>
      </c>
      <c r="G103" t="s">
        <v>325</v>
      </c>
      <c r="H103" t="s">
        <v>1</v>
      </c>
      <c r="I103" t="s">
        <v>2</v>
      </c>
      <c r="J103" s="4">
        <v>46060.745138888888</v>
      </c>
      <c r="K103" t="s">
        <v>294</v>
      </c>
      <c r="L103" t="s">
        <v>3</v>
      </c>
      <c r="M103" t="s">
        <v>4</v>
      </c>
      <c r="N103" t="s">
        <v>156</v>
      </c>
      <c r="O103" t="s">
        <v>5</v>
      </c>
      <c r="P103" t="s">
        <v>227</v>
      </c>
      <c r="Q103" t="s">
        <v>217</v>
      </c>
      <c r="R103" t="s">
        <v>128</v>
      </c>
      <c r="S103" t="s">
        <v>221</v>
      </c>
    </row>
    <row r="104" spans="1:19" x14ac:dyDescent="0.2">
      <c r="A104">
        <v>15791</v>
      </c>
      <c r="B104">
        <v>72</v>
      </c>
      <c r="C104" t="s">
        <v>42</v>
      </c>
      <c r="D104">
        <v>2</v>
      </c>
      <c r="E104">
        <v>49</v>
      </c>
      <c r="F104" s="3" t="s">
        <v>288</v>
      </c>
      <c r="G104" t="s">
        <v>325</v>
      </c>
      <c r="H104" t="s">
        <v>22</v>
      </c>
      <c r="I104" t="s">
        <v>23</v>
      </c>
      <c r="J104" s="4">
        <v>46060.885416666664</v>
      </c>
      <c r="K104" t="s">
        <v>294</v>
      </c>
      <c r="L104" t="s">
        <v>3</v>
      </c>
      <c r="M104" t="s">
        <v>4</v>
      </c>
      <c r="N104" t="s">
        <v>157</v>
      </c>
      <c r="O104" t="s">
        <v>15</v>
      </c>
      <c r="P104" t="s">
        <v>225</v>
      </c>
      <c r="Q104" t="s">
        <v>215</v>
      </c>
      <c r="R104" t="s">
        <v>78</v>
      </c>
      <c r="S104" t="s">
        <v>221</v>
      </c>
    </row>
    <row r="105" spans="1:19" x14ac:dyDescent="0.2">
      <c r="A105">
        <v>15814</v>
      </c>
      <c r="B105">
        <v>45</v>
      </c>
      <c r="C105" t="s">
        <v>20</v>
      </c>
      <c r="D105">
        <v>1</v>
      </c>
      <c r="E105">
        <v>15</v>
      </c>
      <c r="F105" s="3" t="s">
        <v>285</v>
      </c>
      <c r="G105" t="s">
        <v>326</v>
      </c>
      <c r="H105" t="s">
        <v>22</v>
      </c>
      <c r="I105" t="s">
        <v>23</v>
      </c>
      <c r="J105" s="4">
        <v>46060.895833333336</v>
      </c>
      <c r="K105" t="s">
        <v>294</v>
      </c>
      <c r="L105" t="s">
        <v>27</v>
      </c>
      <c r="M105" t="s">
        <v>4</v>
      </c>
      <c r="N105" t="s">
        <v>24</v>
      </c>
      <c r="O105" t="s">
        <v>5</v>
      </c>
      <c r="P105" t="s">
        <v>226</v>
      </c>
      <c r="Q105" t="s">
        <v>214</v>
      </c>
      <c r="R105" t="s">
        <v>25</v>
      </c>
      <c r="S105" t="s">
        <v>221</v>
      </c>
    </row>
    <row r="106" spans="1:19" x14ac:dyDescent="0.2">
      <c r="A106">
        <v>15806</v>
      </c>
      <c r="B106">
        <v>45</v>
      </c>
      <c r="C106" t="s">
        <v>20</v>
      </c>
      <c r="D106">
        <v>2</v>
      </c>
      <c r="E106">
        <v>18</v>
      </c>
      <c r="F106" s="3" t="s">
        <v>285</v>
      </c>
      <c r="G106" t="s">
        <v>326</v>
      </c>
      <c r="H106" t="s">
        <v>1</v>
      </c>
      <c r="I106" t="s">
        <v>14</v>
      </c>
      <c r="J106" s="4">
        <v>46061.958333333336</v>
      </c>
      <c r="K106" t="s">
        <v>294</v>
      </c>
      <c r="L106" t="s">
        <v>27</v>
      </c>
      <c r="M106" t="s">
        <v>4</v>
      </c>
      <c r="N106" t="s">
        <v>147</v>
      </c>
      <c r="O106" t="s">
        <v>5</v>
      </c>
      <c r="P106" t="s">
        <v>226</v>
      </c>
      <c r="Q106" t="s">
        <v>214</v>
      </c>
      <c r="R106" t="s">
        <v>21</v>
      </c>
      <c r="S106" t="s">
        <v>221</v>
      </c>
    </row>
    <row r="107" spans="1:19" x14ac:dyDescent="0.2">
      <c r="A107">
        <v>15816</v>
      </c>
      <c r="B107">
        <v>45</v>
      </c>
      <c r="C107" t="s">
        <v>20</v>
      </c>
      <c r="D107">
        <v>2</v>
      </c>
      <c r="E107">
        <v>26</v>
      </c>
      <c r="F107" s="3" t="s">
        <v>286</v>
      </c>
      <c r="G107" t="s">
        <v>32</v>
      </c>
      <c r="H107" t="s">
        <v>22</v>
      </c>
      <c r="I107" t="s">
        <v>23</v>
      </c>
      <c r="J107" s="4">
        <v>46062.875</v>
      </c>
      <c r="K107" t="s">
        <v>294</v>
      </c>
      <c r="L107" t="s">
        <v>27</v>
      </c>
      <c r="M107" t="s">
        <v>4</v>
      </c>
      <c r="N107" t="s">
        <v>109</v>
      </c>
      <c r="O107" t="s">
        <v>5</v>
      </c>
      <c r="P107" t="s">
        <v>226</v>
      </c>
      <c r="Q107" t="s">
        <v>214</v>
      </c>
      <c r="R107" t="s">
        <v>30</v>
      </c>
      <c r="S107" t="s">
        <v>221</v>
      </c>
    </row>
    <row r="108" spans="1:19" x14ac:dyDescent="0.2">
      <c r="A108">
        <v>15818</v>
      </c>
      <c r="B108">
        <v>45</v>
      </c>
      <c r="C108" t="s">
        <v>20</v>
      </c>
      <c r="D108">
        <v>1</v>
      </c>
      <c r="E108">
        <v>40</v>
      </c>
      <c r="F108" s="3" t="s">
        <v>287</v>
      </c>
      <c r="G108" t="s">
        <v>32</v>
      </c>
      <c r="H108" t="s">
        <v>22</v>
      </c>
      <c r="I108" t="s">
        <v>23</v>
      </c>
      <c r="J108" s="4">
        <v>46063.722222222219</v>
      </c>
      <c r="K108" t="s">
        <v>294</v>
      </c>
      <c r="L108" t="s">
        <v>27</v>
      </c>
      <c r="M108" t="s">
        <v>4</v>
      </c>
      <c r="N108" t="s">
        <v>147</v>
      </c>
      <c r="O108" t="s">
        <v>5</v>
      </c>
      <c r="P108" t="s">
        <v>226</v>
      </c>
      <c r="Q108" t="s">
        <v>214</v>
      </c>
      <c r="R108" t="s">
        <v>21</v>
      </c>
      <c r="S108" t="s">
        <v>221</v>
      </c>
    </row>
    <row r="109" spans="1:19" x14ac:dyDescent="0.2">
      <c r="A109">
        <v>15827</v>
      </c>
      <c r="B109">
        <v>45</v>
      </c>
      <c r="C109" t="s">
        <v>20</v>
      </c>
      <c r="D109">
        <v>2</v>
      </c>
      <c r="E109">
        <v>29</v>
      </c>
      <c r="F109" s="3" t="s">
        <v>286</v>
      </c>
      <c r="G109" t="s">
        <v>32</v>
      </c>
      <c r="H109" t="s">
        <v>22</v>
      </c>
      <c r="I109" t="s">
        <v>23</v>
      </c>
      <c r="J109" s="4">
        <v>46063.902777777781</v>
      </c>
      <c r="K109" t="s">
        <v>294</v>
      </c>
      <c r="L109" t="s">
        <v>27</v>
      </c>
      <c r="M109" t="s">
        <v>4</v>
      </c>
      <c r="N109" t="s">
        <v>147</v>
      </c>
      <c r="O109" t="s">
        <v>5</v>
      </c>
      <c r="P109" t="s">
        <v>226</v>
      </c>
      <c r="Q109" t="s">
        <v>214</v>
      </c>
      <c r="R109" t="s">
        <v>21</v>
      </c>
      <c r="S109" t="s">
        <v>221</v>
      </c>
    </row>
    <row r="110" spans="1:19" x14ac:dyDescent="0.2">
      <c r="A110">
        <v>15820</v>
      </c>
      <c r="B110">
        <v>45</v>
      </c>
      <c r="C110" t="s">
        <v>20</v>
      </c>
      <c r="D110">
        <v>2</v>
      </c>
      <c r="E110">
        <v>20</v>
      </c>
      <c r="F110" s="3" t="s">
        <v>285</v>
      </c>
      <c r="G110" t="s">
        <v>32</v>
      </c>
      <c r="H110" t="s">
        <v>22</v>
      </c>
      <c r="I110" t="s">
        <v>23</v>
      </c>
      <c r="J110" s="4">
        <v>46063.917361111111</v>
      </c>
      <c r="K110" t="s">
        <v>294</v>
      </c>
      <c r="L110" t="s">
        <v>27</v>
      </c>
      <c r="M110" t="s">
        <v>4</v>
      </c>
      <c r="N110" t="s">
        <v>147</v>
      </c>
      <c r="O110" t="s">
        <v>5</v>
      </c>
      <c r="P110" t="s">
        <v>226</v>
      </c>
      <c r="Q110" t="s">
        <v>214</v>
      </c>
      <c r="R110" t="s">
        <v>21</v>
      </c>
      <c r="S110" t="s">
        <v>221</v>
      </c>
    </row>
    <row r="111" spans="1:19" x14ac:dyDescent="0.2">
      <c r="A111">
        <v>15825</v>
      </c>
      <c r="B111">
        <v>45</v>
      </c>
      <c r="C111" t="s">
        <v>20</v>
      </c>
      <c r="D111">
        <v>2</v>
      </c>
      <c r="E111">
        <v>19</v>
      </c>
      <c r="F111" s="3" t="s">
        <v>285</v>
      </c>
      <c r="G111" t="s">
        <v>326</v>
      </c>
      <c r="H111" t="s">
        <v>22</v>
      </c>
      <c r="I111" t="s">
        <v>23</v>
      </c>
      <c r="J111" s="4">
        <v>46064.8125</v>
      </c>
      <c r="K111" t="s">
        <v>294</v>
      </c>
      <c r="L111" t="s">
        <v>27</v>
      </c>
      <c r="M111" t="s">
        <v>4</v>
      </c>
      <c r="N111" t="s">
        <v>110</v>
      </c>
      <c r="O111" t="s">
        <v>5</v>
      </c>
      <c r="P111" t="s">
        <v>226</v>
      </c>
      <c r="Q111" t="s">
        <v>214</v>
      </c>
      <c r="R111" t="s">
        <v>30</v>
      </c>
      <c r="S111" t="s">
        <v>221</v>
      </c>
    </row>
    <row r="112" spans="1:19" x14ac:dyDescent="0.2">
      <c r="A112">
        <v>15826</v>
      </c>
      <c r="B112">
        <v>45</v>
      </c>
      <c r="C112" t="s">
        <v>20</v>
      </c>
      <c r="D112">
        <v>2</v>
      </c>
      <c r="E112">
        <v>20</v>
      </c>
      <c r="F112" s="3" t="s">
        <v>285</v>
      </c>
      <c r="G112" t="s">
        <v>326</v>
      </c>
      <c r="H112" t="s">
        <v>22</v>
      </c>
      <c r="I112" t="s">
        <v>23</v>
      </c>
      <c r="J112" s="4">
        <v>46064.8125</v>
      </c>
      <c r="K112" t="s">
        <v>294</v>
      </c>
      <c r="L112" t="s">
        <v>27</v>
      </c>
      <c r="M112" t="s">
        <v>4</v>
      </c>
      <c r="N112" t="s">
        <v>110</v>
      </c>
      <c r="O112" t="s">
        <v>5</v>
      </c>
      <c r="P112" t="s">
        <v>226</v>
      </c>
      <c r="Q112" t="s">
        <v>214</v>
      </c>
      <c r="R112" t="s">
        <v>30</v>
      </c>
      <c r="S112" t="s">
        <v>221</v>
      </c>
    </row>
    <row r="113" spans="1:19" x14ac:dyDescent="0.2">
      <c r="A113">
        <v>15824</v>
      </c>
      <c r="B113">
        <v>45</v>
      </c>
      <c r="C113" t="s">
        <v>20</v>
      </c>
      <c r="D113">
        <v>2</v>
      </c>
      <c r="E113">
        <v>23</v>
      </c>
      <c r="F113" s="3" t="s">
        <v>286</v>
      </c>
      <c r="G113" t="s">
        <v>326</v>
      </c>
      <c r="H113" t="s">
        <v>22</v>
      </c>
      <c r="I113" t="s">
        <v>23</v>
      </c>
      <c r="J113" s="4">
        <v>46064.8125</v>
      </c>
      <c r="K113" t="s">
        <v>294</v>
      </c>
      <c r="L113" t="s">
        <v>27</v>
      </c>
      <c r="M113" t="s">
        <v>4</v>
      </c>
      <c r="N113" t="s">
        <v>110</v>
      </c>
      <c r="O113" t="s">
        <v>5</v>
      </c>
      <c r="P113" t="s">
        <v>226</v>
      </c>
      <c r="Q113" t="s">
        <v>214</v>
      </c>
      <c r="R113" t="s">
        <v>30</v>
      </c>
      <c r="S113" t="s">
        <v>221</v>
      </c>
    </row>
    <row r="114" spans="1:19" x14ac:dyDescent="0.2">
      <c r="A114">
        <v>15822</v>
      </c>
      <c r="B114">
        <v>10</v>
      </c>
      <c r="C114" t="s">
        <v>127</v>
      </c>
      <c r="D114">
        <v>2</v>
      </c>
      <c r="E114">
        <v>27</v>
      </c>
      <c r="F114" s="3" t="s">
        <v>286</v>
      </c>
      <c r="G114" t="s">
        <v>325</v>
      </c>
      <c r="H114" t="s">
        <v>22</v>
      </c>
      <c r="I114" t="s">
        <v>23</v>
      </c>
      <c r="J114" s="4">
        <v>46064.947222222225</v>
      </c>
      <c r="K114" t="s">
        <v>294</v>
      </c>
      <c r="L114" t="s">
        <v>27</v>
      </c>
      <c r="M114" t="s">
        <v>159</v>
      </c>
      <c r="N114" t="s">
        <v>155</v>
      </c>
      <c r="O114" t="s">
        <v>5</v>
      </c>
      <c r="P114" t="s">
        <v>227</v>
      </c>
      <c r="Q114" t="s">
        <v>214</v>
      </c>
      <c r="R114" t="s">
        <v>128</v>
      </c>
      <c r="S114" t="s">
        <v>221</v>
      </c>
    </row>
    <row r="115" spans="1:19" x14ac:dyDescent="0.2">
      <c r="A115">
        <v>15829</v>
      </c>
      <c r="B115">
        <v>45</v>
      </c>
      <c r="C115" t="s">
        <v>20</v>
      </c>
      <c r="D115">
        <v>1</v>
      </c>
      <c r="E115">
        <v>29</v>
      </c>
      <c r="F115" s="3" t="s">
        <v>286</v>
      </c>
      <c r="G115" t="s">
        <v>326</v>
      </c>
      <c r="H115" t="s">
        <v>22</v>
      </c>
      <c r="I115" t="s">
        <v>23</v>
      </c>
      <c r="J115" s="4">
        <v>46065.854166666664</v>
      </c>
      <c r="K115" t="s">
        <v>294</v>
      </c>
      <c r="L115" t="s">
        <v>27</v>
      </c>
      <c r="M115" t="s">
        <v>4</v>
      </c>
      <c r="N115" t="s">
        <v>147</v>
      </c>
      <c r="O115" t="s">
        <v>5</v>
      </c>
      <c r="P115" t="s">
        <v>226</v>
      </c>
      <c r="Q115" t="s">
        <v>214</v>
      </c>
      <c r="R115" t="s">
        <v>21</v>
      </c>
      <c r="S115" t="s">
        <v>221</v>
      </c>
    </row>
    <row r="116" spans="1:19" x14ac:dyDescent="0.2">
      <c r="A116">
        <v>15828</v>
      </c>
      <c r="B116">
        <v>184</v>
      </c>
      <c r="C116" t="s">
        <v>26</v>
      </c>
      <c r="D116">
        <v>2</v>
      </c>
      <c r="E116">
        <v>44</v>
      </c>
      <c r="F116" s="3" t="s">
        <v>288</v>
      </c>
      <c r="G116" t="s">
        <v>326</v>
      </c>
      <c r="H116" t="s">
        <v>22</v>
      </c>
      <c r="I116" t="s">
        <v>23</v>
      </c>
      <c r="J116" s="4">
        <v>46066.871527777781</v>
      </c>
      <c r="K116" t="s">
        <v>294</v>
      </c>
      <c r="L116" t="s">
        <v>3</v>
      </c>
      <c r="M116" t="s">
        <v>4</v>
      </c>
      <c r="N116" t="s">
        <v>160</v>
      </c>
      <c r="O116" t="s">
        <v>5</v>
      </c>
      <c r="P116" t="s">
        <v>226</v>
      </c>
      <c r="Q116" t="s">
        <v>214</v>
      </c>
      <c r="R116" t="s">
        <v>161</v>
      </c>
      <c r="S116" t="s">
        <v>222</v>
      </c>
    </row>
    <row r="117" spans="1:19" x14ac:dyDescent="0.2">
      <c r="A117">
        <v>15830</v>
      </c>
      <c r="B117">
        <v>176</v>
      </c>
      <c r="C117" t="s">
        <v>162</v>
      </c>
      <c r="D117">
        <v>1</v>
      </c>
      <c r="E117">
        <v>40</v>
      </c>
      <c r="F117" s="3" t="s">
        <v>287</v>
      </c>
      <c r="G117" t="s">
        <v>326</v>
      </c>
      <c r="H117" t="s">
        <v>1</v>
      </c>
      <c r="I117" t="s">
        <v>17</v>
      </c>
      <c r="J117" s="4">
        <v>46067.881944444445</v>
      </c>
      <c r="K117" t="s">
        <v>294</v>
      </c>
      <c r="L117" t="s">
        <v>27</v>
      </c>
      <c r="M117" t="s">
        <v>4</v>
      </c>
      <c r="N117" t="s">
        <v>163</v>
      </c>
      <c r="O117" t="s">
        <v>15</v>
      </c>
      <c r="P117" t="s">
        <v>225</v>
      </c>
      <c r="Q117" t="s">
        <v>217</v>
      </c>
      <c r="R117" t="s">
        <v>164</v>
      </c>
      <c r="S117" t="s">
        <v>223</v>
      </c>
    </row>
    <row r="118" spans="1:19" x14ac:dyDescent="0.2">
      <c r="A118">
        <v>15845</v>
      </c>
      <c r="B118">
        <v>32</v>
      </c>
      <c r="C118" t="s">
        <v>105</v>
      </c>
      <c r="D118">
        <v>2</v>
      </c>
      <c r="E118">
        <v>8</v>
      </c>
      <c r="F118" s="3" t="s">
        <v>278</v>
      </c>
      <c r="G118" t="s">
        <v>326</v>
      </c>
      <c r="H118" t="s">
        <v>22</v>
      </c>
      <c r="I118" t="s">
        <v>23</v>
      </c>
      <c r="J118" s="4">
        <v>46068.756944444445</v>
      </c>
      <c r="K118" t="s">
        <v>294</v>
      </c>
      <c r="L118" t="s">
        <v>11</v>
      </c>
      <c r="M118" t="s">
        <v>4</v>
      </c>
      <c r="N118" t="s">
        <v>167</v>
      </c>
      <c r="O118" t="s">
        <v>5</v>
      </c>
      <c r="P118" t="s">
        <v>227</v>
      </c>
      <c r="Q118" t="s">
        <v>218</v>
      </c>
      <c r="R118" t="s">
        <v>168</v>
      </c>
      <c r="S118" t="s">
        <v>221</v>
      </c>
    </row>
    <row r="119" spans="1:19" x14ac:dyDescent="0.2">
      <c r="A119">
        <v>15838</v>
      </c>
      <c r="B119">
        <v>32</v>
      </c>
      <c r="C119" t="s">
        <v>105</v>
      </c>
      <c r="D119">
        <v>2</v>
      </c>
      <c r="E119">
        <v>25</v>
      </c>
      <c r="F119" s="3" t="s">
        <v>286</v>
      </c>
      <c r="G119" t="s">
        <v>326</v>
      </c>
      <c r="H119" t="s">
        <v>22</v>
      </c>
      <c r="I119" t="s">
        <v>23</v>
      </c>
      <c r="J119" s="4">
        <v>46068.756944444445</v>
      </c>
      <c r="K119" t="s">
        <v>294</v>
      </c>
      <c r="L119" t="s">
        <v>3</v>
      </c>
      <c r="M119" t="s">
        <v>4</v>
      </c>
      <c r="N119" t="s">
        <v>167</v>
      </c>
      <c r="O119" t="s">
        <v>5</v>
      </c>
      <c r="P119" t="s">
        <v>227</v>
      </c>
      <c r="Q119" t="s">
        <v>216</v>
      </c>
      <c r="R119" t="s">
        <v>168</v>
      </c>
      <c r="S119" t="s">
        <v>221</v>
      </c>
    </row>
    <row r="120" spans="1:19" x14ac:dyDescent="0.2">
      <c r="A120">
        <v>15834</v>
      </c>
      <c r="B120">
        <v>32</v>
      </c>
      <c r="C120" t="s">
        <v>105</v>
      </c>
      <c r="D120">
        <v>2</v>
      </c>
      <c r="E120">
        <v>28</v>
      </c>
      <c r="F120" s="3" t="s">
        <v>286</v>
      </c>
      <c r="G120" t="s">
        <v>326</v>
      </c>
      <c r="H120" t="s">
        <v>22</v>
      </c>
      <c r="I120" t="s">
        <v>23</v>
      </c>
      <c r="J120" s="4">
        <v>46068.756944444445</v>
      </c>
      <c r="K120" t="s">
        <v>294</v>
      </c>
      <c r="L120" t="s">
        <v>11</v>
      </c>
      <c r="M120" t="s">
        <v>4</v>
      </c>
      <c r="N120" t="s">
        <v>167</v>
      </c>
      <c r="O120" t="s">
        <v>5</v>
      </c>
      <c r="P120" t="s">
        <v>227</v>
      </c>
      <c r="Q120" t="s">
        <v>216</v>
      </c>
      <c r="R120" t="s">
        <v>168</v>
      </c>
      <c r="S120" t="s">
        <v>221</v>
      </c>
    </row>
    <row r="121" spans="1:19" x14ac:dyDescent="0.2">
      <c r="A121">
        <v>15832</v>
      </c>
      <c r="B121">
        <v>32</v>
      </c>
      <c r="C121" t="s">
        <v>105</v>
      </c>
      <c r="D121">
        <v>2</v>
      </c>
      <c r="E121">
        <v>53</v>
      </c>
      <c r="F121" s="3" t="s">
        <v>288</v>
      </c>
      <c r="G121" t="s">
        <v>326</v>
      </c>
      <c r="H121" t="s">
        <v>22</v>
      </c>
      <c r="I121" t="s">
        <v>23</v>
      </c>
      <c r="J121" s="4">
        <v>46068.756944444445</v>
      </c>
      <c r="K121" t="s">
        <v>294</v>
      </c>
      <c r="L121" t="s">
        <v>3</v>
      </c>
      <c r="M121" t="s">
        <v>4</v>
      </c>
      <c r="N121" t="s">
        <v>167</v>
      </c>
      <c r="O121" t="s">
        <v>5</v>
      </c>
      <c r="P121" t="s">
        <v>227</v>
      </c>
      <c r="Q121" t="s">
        <v>216</v>
      </c>
      <c r="R121" t="s">
        <v>168</v>
      </c>
      <c r="S121" t="s">
        <v>221</v>
      </c>
    </row>
    <row r="122" spans="1:19" x14ac:dyDescent="0.2">
      <c r="A122">
        <v>15831</v>
      </c>
      <c r="B122">
        <v>72</v>
      </c>
      <c r="C122" t="s">
        <v>42</v>
      </c>
      <c r="D122">
        <v>2</v>
      </c>
      <c r="E122">
        <v>0</v>
      </c>
      <c r="F122" s="3" t="s">
        <v>278</v>
      </c>
      <c r="G122" t="s">
        <v>325</v>
      </c>
      <c r="H122" t="s">
        <v>22</v>
      </c>
      <c r="I122" t="s">
        <v>23</v>
      </c>
      <c r="J122" s="4">
        <v>46068.780555555553</v>
      </c>
      <c r="K122" t="s">
        <v>294</v>
      </c>
      <c r="L122" t="s">
        <v>27</v>
      </c>
      <c r="M122" t="s">
        <v>4</v>
      </c>
      <c r="N122" t="s">
        <v>165</v>
      </c>
      <c r="O122" t="s">
        <v>15</v>
      </c>
      <c r="P122" t="s">
        <v>225</v>
      </c>
      <c r="Q122" t="s">
        <v>214</v>
      </c>
      <c r="R122" t="s">
        <v>166</v>
      </c>
      <c r="S122" t="s">
        <v>221</v>
      </c>
    </row>
    <row r="123" spans="1:19" x14ac:dyDescent="0.2">
      <c r="A123">
        <v>15835</v>
      </c>
      <c r="B123">
        <v>45</v>
      </c>
      <c r="C123" t="s">
        <v>20</v>
      </c>
      <c r="D123">
        <v>2</v>
      </c>
      <c r="E123">
        <v>39</v>
      </c>
      <c r="F123" s="3" t="s">
        <v>287</v>
      </c>
      <c r="G123" t="s">
        <v>326</v>
      </c>
      <c r="H123" t="s">
        <v>22</v>
      </c>
      <c r="I123" t="s">
        <v>23</v>
      </c>
      <c r="J123" s="4">
        <v>46068.84375</v>
      </c>
      <c r="K123" t="s">
        <v>294</v>
      </c>
      <c r="L123" t="s">
        <v>27</v>
      </c>
      <c r="M123" t="s">
        <v>4</v>
      </c>
      <c r="N123" t="s">
        <v>110</v>
      </c>
      <c r="O123" t="s">
        <v>5</v>
      </c>
      <c r="P123" t="s">
        <v>226</v>
      </c>
      <c r="Q123" t="s">
        <v>214</v>
      </c>
      <c r="R123" t="s">
        <v>30</v>
      </c>
      <c r="S123" t="s">
        <v>221</v>
      </c>
    </row>
    <row r="124" spans="1:19" x14ac:dyDescent="0.2">
      <c r="A124">
        <v>15841</v>
      </c>
      <c r="B124">
        <v>194</v>
      </c>
      <c r="C124" t="s">
        <v>169</v>
      </c>
      <c r="D124">
        <v>2</v>
      </c>
      <c r="E124">
        <v>42</v>
      </c>
      <c r="F124" s="3" t="s">
        <v>288</v>
      </c>
      <c r="G124" t="s">
        <v>32</v>
      </c>
      <c r="H124" t="s">
        <v>22</v>
      </c>
      <c r="I124" t="s">
        <v>23</v>
      </c>
      <c r="J124" s="4">
        <v>46069.62777777778</v>
      </c>
      <c r="K124" t="s">
        <v>295</v>
      </c>
      <c r="L124" t="s">
        <v>27</v>
      </c>
      <c r="M124" t="s">
        <v>4</v>
      </c>
      <c r="N124" t="s">
        <v>170</v>
      </c>
      <c r="O124" t="s">
        <v>5</v>
      </c>
      <c r="P124" t="s">
        <v>227</v>
      </c>
      <c r="Q124" t="s">
        <v>217</v>
      </c>
      <c r="R124" t="s">
        <v>171</v>
      </c>
      <c r="S124" t="s">
        <v>221</v>
      </c>
    </row>
    <row r="125" spans="1:19" x14ac:dyDescent="0.2">
      <c r="A125">
        <v>15839</v>
      </c>
      <c r="B125">
        <v>194</v>
      </c>
      <c r="C125" t="s">
        <v>169</v>
      </c>
      <c r="D125">
        <v>1</v>
      </c>
      <c r="E125">
        <v>49</v>
      </c>
      <c r="F125" s="3" t="s">
        <v>288</v>
      </c>
      <c r="G125" t="s">
        <v>32</v>
      </c>
      <c r="H125" t="s">
        <v>22</v>
      </c>
      <c r="I125" t="s">
        <v>23</v>
      </c>
      <c r="J125" s="4">
        <v>46069.62777777778</v>
      </c>
      <c r="K125" t="s">
        <v>295</v>
      </c>
      <c r="L125" t="s">
        <v>27</v>
      </c>
      <c r="M125" t="s">
        <v>4</v>
      </c>
      <c r="N125" t="s">
        <v>170</v>
      </c>
      <c r="O125" t="s">
        <v>5</v>
      </c>
      <c r="P125" t="s">
        <v>227</v>
      </c>
      <c r="Q125" t="s">
        <v>217</v>
      </c>
      <c r="R125" t="s">
        <v>171</v>
      </c>
      <c r="S125" t="s">
        <v>221</v>
      </c>
    </row>
    <row r="126" spans="1:19" x14ac:dyDescent="0.2">
      <c r="A126">
        <v>15840</v>
      </c>
      <c r="B126">
        <v>194</v>
      </c>
      <c r="C126" t="s">
        <v>169</v>
      </c>
      <c r="D126">
        <v>2</v>
      </c>
      <c r="E126">
        <v>52</v>
      </c>
      <c r="F126" s="3" t="s">
        <v>288</v>
      </c>
      <c r="G126" t="s">
        <v>32</v>
      </c>
      <c r="H126" t="s">
        <v>22</v>
      </c>
      <c r="I126" t="s">
        <v>23</v>
      </c>
      <c r="J126" s="4">
        <v>46069.62777777778</v>
      </c>
      <c r="K126" t="s">
        <v>295</v>
      </c>
      <c r="L126" t="s">
        <v>27</v>
      </c>
      <c r="M126" t="s">
        <v>4</v>
      </c>
      <c r="N126" t="s">
        <v>170</v>
      </c>
      <c r="O126" t="s">
        <v>5</v>
      </c>
      <c r="P126" t="s">
        <v>227</v>
      </c>
      <c r="Q126" t="s">
        <v>217</v>
      </c>
      <c r="R126" t="s">
        <v>171</v>
      </c>
      <c r="S126" t="s">
        <v>221</v>
      </c>
    </row>
    <row r="127" spans="1:19" x14ac:dyDescent="0.2">
      <c r="A127">
        <v>15843</v>
      </c>
      <c r="B127">
        <v>186</v>
      </c>
      <c r="C127" t="s">
        <v>36</v>
      </c>
      <c r="D127">
        <v>2</v>
      </c>
      <c r="E127">
        <v>36</v>
      </c>
      <c r="F127" s="3" t="s">
        <v>287</v>
      </c>
      <c r="G127" t="s">
        <v>326</v>
      </c>
      <c r="H127" t="s">
        <v>1</v>
      </c>
      <c r="I127" t="s">
        <v>172</v>
      </c>
      <c r="J127" s="4">
        <v>46069.961805555555</v>
      </c>
      <c r="K127" t="s">
        <v>295</v>
      </c>
      <c r="L127" t="s">
        <v>27</v>
      </c>
      <c r="M127" t="s">
        <v>4</v>
      </c>
      <c r="N127" t="s">
        <v>173</v>
      </c>
      <c r="O127" t="s">
        <v>5</v>
      </c>
      <c r="P127" t="s">
        <v>226</v>
      </c>
      <c r="Q127" t="s">
        <v>217</v>
      </c>
      <c r="R127" t="s">
        <v>174</v>
      </c>
      <c r="S127" t="s">
        <v>222</v>
      </c>
    </row>
    <row r="128" spans="1:19" x14ac:dyDescent="0.2">
      <c r="A128">
        <v>15844</v>
      </c>
      <c r="B128">
        <v>186</v>
      </c>
      <c r="C128" t="s">
        <v>36</v>
      </c>
      <c r="D128">
        <v>1</v>
      </c>
      <c r="E128">
        <v>37</v>
      </c>
      <c r="F128" s="3" t="s">
        <v>287</v>
      </c>
      <c r="G128" t="s">
        <v>326</v>
      </c>
      <c r="H128" t="s">
        <v>1</v>
      </c>
      <c r="I128" t="s">
        <v>172</v>
      </c>
      <c r="J128" s="4">
        <v>46069.961805555555</v>
      </c>
      <c r="K128" t="s">
        <v>295</v>
      </c>
      <c r="L128" t="s">
        <v>27</v>
      </c>
      <c r="M128" t="s">
        <v>4</v>
      </c>
      <c r="N128" t="s">
        <v>173</v>
      </c>
      <c r="O128" t="s">
        <v>5</v>
      </c>
      <c r="P128" t="s">
        <v>226</v>
      </c>
      <c r="Q128" t="s">
        <v>217</v>
      </c>
      <c r="R128" t="s">
        <v>174</v>
      </c>
      <c r="S128" t="s">
        <v>222</v>
      </c>
    </row>
    <row r="129" spans="1:19" x14ac:dyDescent="0.2">
      <c r="A129">
        <v>15842</v>
      </c>
      <c r="B129">
        <v>186</v>
      </c>
      <c r="C129" t="s">
        <v>36</v>
      </c>
      <c r="D129">
        <v>2</v>
      </c>
      <c r="E129">
        <v>49</v>
      </c>
      <c r="F129" s="3" t="s">
        <v>288</v>
      </c>
      <c r="G129" t="s">
        <v>326</v>
      </c>
      <c r="H129" t="s">
        <v>1</v>
      </c>
      <c r="I129" t="s">
        <v>172</v>
      </c>
      <c r="J129" s="4">
        <v>46069.961805555555</v>
      </c>
      <c r="K129" t="s">
        <v>295</v>
      </c>
      <c r="L129" t="s">
        <v>27</v>
      </c>
      <c r="M129" t="s">
        <v>4</v>
      </c>
      <c r="N129" t="s">
        <v>173</v>
      </c>
      <c r="O129" t="s">
        <v>5</v>
      </c>
      <c r="P129" t="s">
        <v>226</v>
      </c>
      <c r="Q129" t="s">
        <v>217</v>
      </c>
      <c r="R129" t="s">
        <v>174</v>
      </c>
      <c r="S129" t="s">
        <v>222</v>
      </c>
    </row>
    <row r="130" spans="1:19" x14ac:dyDescent="0.2">
      <c r="A130">
        <v>15846</v>
      </c>
      <c r="B130">
        <v>45</v>
      </c>
      <c r="C130" t="s">
        <v>20</v>
      </c>
      <c r="D130">
        <v>2</v>
      </c>
      <c r="E130">
        <v>30</v>
      </c>
      <c r="F130" s="3" t="s">
        <v>286</v>
      </c>
      <c r="G130" t="s">
        <v>325</v>
      </c>
      <c r="H130" t="s">
        <v>22</v>
      </c>
      <c r="I130" t="s">
        <v>23</v>
      </c>
      <c r="J130" s="4">
        <v>46070.8125</v>
      </c>
      <c r="K130" t="s">
        <v>295</v>
      </c>
      <c r="L130" t="s">
        <v>11</v>
      </c>
      <c r="M130" t="s">
        <v>4</v>
      </c>
      <c r="N130" t="s">
        <v>149</v>
      </c>
      <c r="O130" t="s">
        <v>15</v>
      </c>
      <c r="P130" t="s">
        <v>225</v>
      </c>
      <c r="Q130" t="s">
        <v>219</v>
      </c>
      <c r="R130" t="s">
        <v>21</v>
      </c>
      <c r="S130" t="s">
        <v>221</v>
      </c>
    </row>
    <row r="131" spans="1:19" x14ac:dyDescent="0.2">
      <c r="A131">
        <v>15847</v>
      </c>
      <c r="B131">
        <v>161</v>
      </c>
      <c r="C131" t="s">
        <v>99</v>
      </c>
      <c r="D131">
        <v>2</v>
      </c>
      <c r="E131">
        <v>17</v>
      </c>
      <c r="F131" s="3" t="s">
        <v>285</v>
      </c>
      <c r="G131" t="s">
        <v>325</v>
      </c>
      <c r="H131" t="s">
        <v>22</v>
      </c>
      <c r="I131" t="s">
        <v>23</v>
      </c>
      <c r="J131" s="4">
        <v>46071.78125</v>
      </c>
      <c r="K131" t="s">
        <v>295</v>
      </c>
      <c r="L131" t="s">
        <v>11</v>
      </c>
      <c r="M131" t="s">
        <v>4</v>
      </c>
      <c r="N131" t="s">
        <v>175</v>
      </c>
      <c r="O131" t="s">
        <v>5</v>
      </c>
      <c r="P131" t="s">
        <v>227</v>
      </c>
      <c r="Q131" t="s">
        <v>214</v>
      </c>
      <c r="R131" t="s">
        <v>176</v>
      </c>
      <c r="S131" t="s">
        <v>223</v>
      </c>
    </row>
    <row r="132" spans="1:19" x14ac:dyDescent="0.2">
      <c r="A132">
        <v>15848</v>
      </c>
      <c r="B132">
        <v>161</v>
      </c>
      <c r="C132" t="s">
        <v>99</v>
      </c>
      <c r="D132">
        <v>2</v>
      </c>
      <c r="E132">
        <v>19</v>
      </c>
      <c r="F132" s="3" t="s">
        <v>285</v>
      </c>
      <c r="G132" t="s">
        <v>325</v>
      </c>
      <c r="H132" t="s">
        <v>22</v>
      </c>
      <c r="I132" t="s">
        <v>23</v>
      </c>
      <c r="J132" s="4">
        <v>46071.78125</v>
      </c>
      <c r="K132" t="s">
        <v>295</v>
      </c>
      <c r="L132" t="s">
        <v>11</v>
      </c>
      <c r="M132" t="s">
        <v>4</v>
      </c>
      <c r="N132" t="s">
        <v>175</v>
      </c>
      <c r="O132" t="s">
        <v>5</v>
      </c>
      <c r="P132" t="s">
        <v>227</v>
      </c>
      <c r="Q132" t="s">
        <v>216</v>
      </c>
      <c r="R132" t="s">
        <v>176</v>
      </c>
      <c r="S132" t="s">
        <v>223</v>
      </c>
    </row>
    <row r="133" spans="1:19" x14ac:dyDescent="0.2">
      <c r="A133">
        <v>15851</v>
      </c>
      <c r="B133">
        <v>45</v>
      </c>
      <c r="C133" t="s">
        <v>20</v>
      </c>
      <c r="D133">
        <v>1</v>
      </c>
      <c r="E133">
        <v>14</v>
      </c>
      <c r="F133" s="3" t="s">
        <v>285</v>
      </c>
      <c r="G133" t="s">
        <v>32</v>
      </c>
      <c r="H133" t="s">
        <v>22</v>
      </c>
      <c r="I133" t="s">
        <v>23</v>
      </c>
      <c r="J133" s="4">
        <v>46071.798611111109</v>
      </c>
      <c r="K133" t="s">
        <v>295</v>
      </c>
      <c r="L133" t="s">
        <v>27</v>
      </c>
      <c r="M133" t="s">
        <v>4</v>
      </c>
      <c r="N133" t="s">
        <v>147</v>
      </c>
      <c r="O133" t="s">
        <v>5</v>
      </c>
      <c r="P133" t="s">
        <v>226</v>
      </c>
      <c r="Q133" t="s">
        <v>214</v>
      </c>
      <c r="R133" t="s">
        <v>21</v>
      </c>
      <c r="S133" t="s">
        <v>221</v>
      </c>
    </row>
    <row r="134" spans="1:19" x14ac:dyDescent="0.2">
      <c r="A134">
        <v>15858</v>
      </c>
      <c r="B134">
        <v>45</v>
      </c>
      <c r="C134" t="s">
        <v>20</v>
      </c>
      <c r="D134">
        <v>1</v>
      </c>
      <c r="E134">
        <v>16</v>
      </c>
      <c r="F134" s="3" t="s">
        <v>285</v>
      </c>
      <c r="G134" t="s">
        <v>32</v>
      </c>
      <c r="H134" t="s">
        <v>22</v>
      </c>
      <c r="I134" t="s">
        <v>23</v>
      </c>
      <c r="J134" s="4">
        <v>46071.798611111109</v>
      </c>
      <c r="K134" t="s">
        <v>295</v>
      </c>
      <c r="L134" t="s">
        <v>27</v>
      </c>
      <c r="M134" t="s">
        <v>4</v>
      </c>
      <c r="N134" t="s">
        <v>147</v>
      </c>
      <c r="O134" t="s">
        <v>5</v>
      </c>
      <c r="P134" t="s">
        <v>226</v>
      </c>
      <c r="Q134" t="s">
        <v>214</v>
      </c>
      <c r="R134" t="s">
        <v>21</v>
      </c>
      <c r="S134" t="s">
        <v>221</v>
      </c>
    </row>
    <row r="135" spans="1:19" x14ac:dyDescent="0.2">
      <c r="A135">
        <v>15849</v>
      </c>
      <c r="B135">
        <v>45</v>
      </c>
      <c r="C135" t="s">
        <v>20</v>
      </c>
      <c r="D135">
        <v>1</v>
      </c>
      <c r="E135">
        <v>23</v>
      </c>
      <c r="F135" s="3" t="s">
        <v>286</v>
      </c>
      <c r="G135" t="s">
        <v>32</v>
      </c>
      <c r="H135" t="s">
        <v>22</v>
      </c>
      <c r="I135" t="s">
        <v>23</v>
      </c>
      <c r="J135" s="4">
        <v>46071.811111111114</v>
      </c>
      <c r="K135" t="s">
        <v>295</v>
      </c>
      <c r="L135" t="s">
        <v>27</v>
      </c>
      <c r="M135" t="s">
        <v>4</v>
      </c>
      <c r="N135" t="s">
        <v>147</v>
      </c>
      <c r="O135" t="s">
        <v>5</v>
      </c>
      <c r="P135" t="s">
        <v>226</v>
      </c>
      <c r="Q135" t="s">
        <v>214</v>
      </c>
      <c r="R135" t="s">
        <v>21</v>
      </c>
      <c r="S135" t="s">
        <v>221</v>
      </c>
    </row>
    <row r="136" spans="1:19" x14ac:dyDescent="0.2">
      <c r="A136">
        <v>15855</v>
      </c>
      <c r="B136">
        <v>45</v>
      </c>
      <c r="C136" t="s">
        <v>20</v>
      </c>
      <c r="D136">
        <v>2</v>
      </c>
      <c r="E136">
        <v>33</v>
      </c>
      <c r="F136" s="3" t="s">
        <v>287</v>
      </c>
      <c r="G136" t="s">
        <v>32</v>
      </c>
      <c r="H136" t="s">
        <v>22</v>
      </c>
      <c r="I136" t="s">
        <v>23</v>
      </c>
      <c r="J136" s="4">
        <v>46071.811111111114</v>
      </c>
      <c r="K136" t="s">
        <v>295</v>
      </c>
      <c r="L136" t="s">
        <v>27</v>
      </c>
      <c r="M136" t="s">
        <v>4</v>
      </c>
      <c r="N136" t="s">
        <v>147</v>
      </c>
      <c r="O136" t="s">
        <v>5</v>
      </c>
      <c r="P136" t="s">
        <v>226</v>
      </c>
      <c r="Q136" t="s">
        <v>214</v>
      </c>
      <c r="R136" t="s">
        <v>21</v>
      </c>
      <c r="S136" t="s">
        <v>221</v>
      </c>
    </row>
    <row r="137" spans="1:19" x14ac:dyDescent="0.2">
      <c r="A137">
        <v>15860</v>
      </c>
      <c r="B137">
        <v>33</v>
      </c>
      <c r="C137" t="s">
        <v>177</v>
      </c>
      <c r="D137">
        <v>2</v>
      </c>
      <c r="E137">
        <v>20</v>
      </c>
      <c r="F137" s="3" t="s">
        <v>285</v>
      </c>
      <c r="G137" t="s">
        <v>326</v>
      </c>
      <c r="H137" t="s">
        <v>22</v>
      </c>
      <c r="I137" t="s">
        <v>23</v>
      </c>
      <c r="J137" s="4">
        <v>46071.816666666666</v>
      </c>
      <c r="K137" t="s">
        <v>295</v>
      </c>
      <c r="L137" t="s">
        <v>27</v>
      </c>
      <c r="M137" t="s">
        <v>4</v>
      </c>
      <c r="N137" t="s">
        <v>178</v>
      </c>
      <c r="O137" t="s">
        <v>5</v>
      </c>
      <c r="P137" t="s">
        <v>227</v>
      </c>
      <c r="Q137" t="s">
        <v>214</v>
      </c>
      <c r="R137" t="s">
        <v>179</v>
      </c>
      <c r="S137" t="s">
        <v>221</v>
      </c>
    </row>
    <row r="138" spans="1:19" x14ac:dyDescent="0.2">
      <c r="A138">
        <v>15850</v>
      </c>
      <c r="B138">
        <v>45</v>
      </c>
      <c r="C138" t="s">
        <v>20</v>
      </c>
      <c r="D138">
        <v>2</v>
      </c>
      <c r="E138">
        <v>30</v>
      </c>
      <c r="F138" s="3" t="s">
        <v>286</v>
      </c>
      <c r="G138" t="s">
        <v>32</v>
      </c>
      <c r="H138" t="s">
        <v>22</v>
      </c>
      <c r="I138" t="s">
        <v>23</v>
      </c>
      <c r="J138" s="4">
        <v>46071.826388888891</v>
      </c>
      <c r="K138" t="s">
        <v>295</v>
      </c>
      <c r="L138" t="s">
        <v>27</v>
      </c>
      <c r="M138" t="s">
        <v>4</v>
      </c>
      <c r="N138" t="s">
        <v>147</v>
      </c>
      <c r="O138" t="s">
        <v>5</v>
      </c>
      <c r="P138" t="s">
        <v>226</v>
      </c>
      <c r="Q138" t="s">
        <v>214</v>
      </c>
      <c r="R138" t="s">
        <v>21</v>
      </c>
      <c r="S138" t="s">
        <v>221</v>
      </c>
    </row>
    <row r="139" spans="1:19" x14ac:dyDescent="0.2">
      <c r="A139">
        <v>15853</v>
      </c>
      <c r="B139">
        <v>45</v>
      </c>
      <c r="C139" t="s">
        <v>20</v>
      </c>
      <c r="D139">
        <v>2</v>
      </c>
      <c r="E139">
        <v>36</v>
      </c>
      <c r="F139" s="3" t="s">
        <v>287</v>
      </c>
      <c r="G139" t="s">
        <v>32</v>
      </c>
      <c r="H139" t="s">
        <v>22</v>
      </c>
      <c r="I139" t="s">
        <v>23</v>
      </c>
      <c r="J139" s="4">
        <v>46071.826388888891</v>
      </c>
      <c r="K139" t="s">
        <v>295</v>
      </c>
      <c r="L139" t="s">
        <v>27</v>
      </c>
      <c r="M139" t="s">
        <v>4</v>
      </c>
      <c r="N139" t="s">
        <v>147</v>
      </c>
      <c r="O139" t="s">
        <v>5</v>
      </c>
      <c r="P139" t="s">
        <v>226</v>
      </c>
      <c r="Q139" t="s">
        <v>214</v>
      </c>
      <c r="R139" t="s">
        <v>21</v>
      </c>
      <c r="S139" t="s">
        <v>221</v>
      </c>
    </row>
    <row r="140" spans="1:19" x14ac:dyDescent="0.2">
      <c r="A140">
        <v>15857</v>
      </c>
      <c r="B140">
        <v>45</v>
      </c>
      <c r="C140" t="s">
        <v>20</v>
      </c>
      <c r="D140">
        <v>2</v>
      </c>
      <c r="E140">
        <v>17</v>
      </c>
      <c r="F140" s="3" t="s">
        <v>285</v>
      </c>
      <c r="G140" t="s">
        <v>325</v>
      </c>
      <c r="H140" t="s">
        <v>22</v>
      </c>
      <c r="I140" t="s">
        <v>23</v>
      </c>
      <c r="J140" s="4">
        <v>46071.854166666664</v>
      </c>
      <c r="K140" t="s">
        <v>295</v>
      </c>
      <c r="L140" t="s">
        <v>27</v>
      </c>
      <c r="M140" t="s">
        <v>4</v>
      </c>
      <c r="N140" t="s">
        <v>147</v>
      </c>
      <c r="O140" t="s">
        <v>5</v>
      </c>
      <c r="P140" t="s">
        <v>226</v>
      </c>
      <c r="Q140" t="s">
        <v>214</v>
      </c>
      <c r="R140" t="s">
        <v>21</v>
      </c>
      <c r="S140" t="s">
        <v>221</v>
      </c>
    </row>
    <row r="141" spans="1:19" x14ac:dyDescent="0.2">
      <c r="A141">
        <v>15852</v>
      </c>
      <c r="B141">
        <v>45</v>
      </c>
      <c r="C141" t="s">
        <v>20</v>
      </c>
      <c r="D141">
        <v>1</v>
      </c>
      <c r="E141">
        <v>19</v>
      </c>
      <c r="F141" s="3" t="s">
        <v>285</v>
      </c>
      <c r="G141" t="s">
        <v>325</v>
      </c>
      <c r="H141" t="s">
        <v>22</v>
      </c>
      <c r="I141" t="s">
        <v>23</v>
      </c>
      <c r="J141" s="4">
        <v>46071.854166666664</v>
      </c>
      <c r="K141" t="s">
        <v>295</v>
      </c>
      <c r="L141" t="s">
        <v>27</v>
      </c>
      <c r="M141" t="s">
        <v>4</v>
      </c>
      <c r="N141" t="s">
        <v>147</v>
      </c>
      <c r="O141" t="s">
        <v>5</v>
      </c>
      <c r="P141" t="s">
        <v>226</v>
      </c>
      <c r="Q141" t="s">
        <v>214</v>
      </c>
      <c r="R141" t="s">
        <v>21</v>
      </c>
      <c r="S141" t="s">
        <v>221</v>
      </c>
    </row>
    <row r="142" spans="1:19" x14ac:dyDescent="0.2">
      <c r="A142">
        <v>15856</v>
      </c>
      <c r="B142">
        <v>45</v>
      </c>
      <c r="C142" t="s">
        <v>20</v>
      </c>
      <c r="D142">
        <v>1</v>
      </c>
      <c r="E142">
        <v>19</v>
      </c>
      <c r="F142" s="3" t="s">
        <v>285</v>
      </c>
      <c r="G142" t="s">
        <v>325</v>
      </c>
      <c r="H142" t="s">
        <v>22</v>
      </c>
      <c r="I142" t="s">
        <v>23</v>
      </c>
      <c r="J142" s="4">
        <v>46071.854166666664</v>
      </c>
      <c r="K142" t="s">
        <v>295</v>
      </c>
      <c r="L142" t="s">
        <v>27</v>
      </c>
      <c r="M142" t="s">
        <v>4</v>
      </c>
      <c r="N142" t="s">
        <v>147</v>
      </c>
      <c r="O142" t="s">
        <v>5</v>
      </c>
      <c r="P142" t="s">
        <v>226</v>
      </c>
      <c r="Q142" t="s">
        <v>214</v>
      </c>
      <c r="R142" t="s">
        <v>21</v>
      </c>
      <c r="S142" t="s">
        <v>221</v>
      </c>
    </row>
    <row r="143" spans="1:19" x14ac:dyDescent="0.2">
      <c r="A143">
        <v>15859</v>
      </c>
      <c r="B143">
        <v>45</v>
      </c>
      <c r="C143" t="s">
        <v>20</v>
      </c>
      <c r="D143">
        <v>1</v>
      </c>
      <c r="E143">
        <v>22</v>
      </c>
      <c r="F143" s="3" t="s">
        <v>286</v>
      </c>
      <c r="G143" t="s">
        <v>32</v>
      </c>
      <c r="H143" t="s">
        <v>22</v>
      </c>
      <c r="I143" t="s">
        <v>23</v>
      </c>
      <c r="J143" s="4">
        <v>46071.864583333336</v>
      </c>
      <c r="K143" t="s">
        <v>295</v>
      </c>
      <c r="L143" t="s">
        <v>27</v>
      </c>
      <c r="M143" t="s">
        <v>4</v>
      </c>
      <c r="N143" t="s">
        <v>147</v>
      </c>
      <c r="O143" t="s">
        <v>5</v>
      </c>
      <c r="P143" t="s">
        <v>226</v>
      </c>
      <c r="Q143" t="s">
        <v>214</v>
      </c>
      <c r="R143" t="s">
        <v>21</v>
      </c>
      <c r="S143" t="s">
        <v>221</v>
      </c>
    </row>
    <row r="144" spans="1:19" x14ac:dyDescent="0.2">
      <c r="A144">
        <v>15854</v>
      </c>
      <c r="B144">
        <v>45</v>
      </c>
      <c r="C144" t="s">
        <v>20</v>
      </c>
      <c r="D144">
        <v>1</v>
      </c>
      <c r="E144">
        <v>32</v>
      </c>
      <c r="F144" s="3" t="s">
        <v>287</v>
      </c>
      <c r="G144" t="s">
        <v>32</v>
      </c>
      <c r="H144" t="s">
        <v>22</v>
      </c>
      <c r="I144" t="s">
        <v>23</v>
      </c>
      <c r="J144" s="4">
        <v>46071.864583333336</v>
      </c>
      <c r="K144" t="s">
        <v>295</v>
      </c>
      <c r="L144" t="s">
        <v>27</v>
      </c>
      <c r="M144" t="s">
        <v>4</v>
      </c>
      <c r="N144" t="s">
        <v>147</v>
      </c>
      <c r="O144" t="s">
        <v>5</v>
      </c>
      <c r="P144" t="s">
        <v>226</v>
      </c>
      <c r="Q144" t="s">
        <v>214</v>
      </c>
      <c r="R144" t="s">
        <v>21</v>
      </c>
      <c r="S144" t="s">
        <v>221</v>
      </c>
    </row>
    <row r="145" spans="1:19" x14ac:dyDescent="0.2">
      <c r="A145">
        <v>15861</v>
      </c>
      <c r="B145">
        <v>45</v>
      </c>
      <c r="C145" t="s">
        <v>20</v>
      </c>
      <c r="D145">
        <v>2</v>
      </c>
      <c r="E145">
        <v>12</v>
      </c>
      <c r="F145" s="3" t="s">
        <v>285</v>
      </c>
      <c r="G145" t="s">
        <v>32</v>
      </c>
      <c r="H145" t="s">
        <v>22</v>
      </c>
      <c r="I145" t="s">
        <v>23</v>
      </c>
      <c r="J145" s="4">
        <v>46072.927083333336</v>
      </c>
      <c r="K145" t="s">
        <v>295</v>
      </c>
      <c r="L145" t="s">
        <v>27</v>
      </c>
      <c r="M145" t="s">
        <v>4</v>
      </c>
      <c r="N145" t="s">
        <v>147</v>
      </c>
      <c r="O145" t="s">
        <v>5</v>
      </c>
      <c r="P145" t="s">
        <v>226</v>
      </c>
      <c r="Q145" t="s">
        <v>214</v>
      </c>
      <c r="R145" t="s">
        <v>21</v>
      </c>
      <c r="S145" t="s">
        <v>221</v>
      </c>
    </row>
    <row r="146" spans="1:19" x14ac:dyDescent="0.2">
      <c r="A146">
        <v>15864</v>
      </c>
      <c r="B146">
        <v>45</v>
      </c>
      <c r="C146" t="s">
        <v>20</v>
      </c>
      <c r="D146">
        <v>2</v>
      </c>
      <c r="E146">
        <v>13</v>
      </c>
      <c r="F146" s="3" t="s">
        <v>285</v>
      </c>
      <c r="G146" t="s">
        <v>326</v>
      </c>
      <c r="H146" t="s">
        <v>22</v>
      </c>
      <c r="I146" t="s">
        <v>23</v>
      </c>
      <c r="J146" s="4">
        <v>46073.840277777781</v>
      </c>
      <c r="K146" t="s">
        <v>295</v>
      </c>
      <c r="L146" t="s">
        <v>27</v>
      </c>
      <c r="M146" t="s">
        <v>4</v>
      </c>
      <c r="N146" t="s">
        <v>147</v>
      </c>
      <c r="O146" t="s">
        <v>5</v>
      </c>
      <c r="P146" t="s">
        <v>226</v>
      </c>
      <c r="Q146" t="s">
        <v>214</v>
      </c>
      <c r="R146" t="s">
        <v>21</v>
      </c>
      <c r="S146" t="s">
        <v>221</v>
      </c>
    </row>
    <row r="147" spans="1:19" x14ac:dyDescent="0.2">
      <c r="A147">
        <v>15871</v>
      </c>
      <c r="B147">
        <v>188</v>
      </c>
      <c r="C147" t="s">
        <v>50</v>
      </c>
      <c r="D147">
        <v>2</v>
      </c>
      <c r="E147">
        <v>22</v>
      </c>
      <c r="F147" s="3" t="s">
        <v>286</v>
      </c>
      <c r="G147" t="s">
        <v>326</v>
      </c>
      <c r="H147" t="s">
        <v>22</v>
      </c>
      <c r="I147" t="s">
        <v>23</v>
      </c>
      <c r="J147" s="4">
        <v>46073.874305555553</v>
      </c>
      <c r="K147" t="s">
        <v>295</v>
      </c>
      <c r="L147" t="s">
        <v>27</v>
      </c>
      <c r="M147" t="s">
        <v>4</v>
      </c>
      <c r="N147" t="s">
        <v>186</v>
      </c>
      <c r="O147" t="s">
        <v>5</v>
      </c>
      <c r="P147" t="s">
        <v>227</v>
      </c>
      <c r="Q147" t="s">
        <v>214</v>
      </c>
      <c r="R147" t="s">
        <v>186</v>
      </c>
      <c r="S147" t="s">
        <v>222</v>
      </c>
    </row>
    <row r="148" spans="1:19" x14ac:dyDescent="0.2">
      <c r="A148">
        <v>15863</v>
      </c>
      <c r="B148">
        <v>190</v>
      </c>
      <c r="C148" t="s">
        <v>180</v>
      </c>
      <c r="D148">
        <v>2</v>
      </c>
      <c r="E148">
        <v>56</v>
      </c>
      <c r="F148" s="3" t="s">
        <v>288</v>
      </c>
      <c r="G148" t="s">
        <v>325</v>
      </c>
      <c r="H148" t="s">
        <v>1</v>
      </c>
      <c r="I148" t="s">
        <v>45</v>
      </c>
      <c r="J148" s="4">
        <v>46074.871527777781</v>
      </c>
      <c r="K148" t="s">
        <v>295</v>
      </c>
      <c r="L148" t="s">
        <v>3</v>
      </c>
      <c r="M148" t="s">
        <v>4</v>
      </c>
      <c r="N148" t="s">
        <v>181</v>
      </c>
      <c r="O148" t="s">
        <v>5</v>
      </c>
      <c r="P148" t="s">
        <v>227</v>
      </c>
      <c r="Q148" t="s">
        <v>214</v>
      </c>
      <c r="R148" t="s">
        <v>182</v>
      </c>
      <c r="S148" t="s">
        <v>223</v>
      </c>
    </row>
    <row r="149" spans="1:19" x14ac:dyDescent="0.2">
      <c r="A149">
        <v>15867</v>
      </c>
      <c r="B149">
        <v>175</v>
      </c>
      <c r="C149" t="s">
        <v>84</v>
      </c>
      <c r="D149">
        <v>2</v>
      </c>
      <c r="E149">
        <v>17</v>
      </c>
      <c r="F149" s="3" t="s">
        <v>285</v>
      </c>
      <c r="G149" t="s">
        <v>325</v>
      </c>
      <c r="H149" t="s">
        <v>22</v>
      </c>
      <c r="I149" t="s">
        <v>23</v>
      </c>
      <c r="J149" s="4">
        <v>46075.918055555558</v>
      </c>
      <c r="K149" t="s">
        <v>295</v>
      </c>
      <c r="L149" t="s">
        <v>11</v>
      </c>
      <c r="M149" t="s">
        <v>4</v>
      </c>
      <c r="N149" t="s">
        <v>183</v>
      </c>
      <c r="O149" t="s">
        <v>5</v>
      </c>
      <c r="P149" t="s">
        <v>226</v>
      </c>
      <c r="Q149" t="s">
        <v>218</v>
      </c>
      <c r="R149" t="s">
        <v>51</v>
      </c>
      <c r="S149" t="s">
        <v>223</v>
      </c>
    </row>
    <row r="150" spans="1:19" x14ac:dyDescent="0.2">
      <c r="A150">
        <v>15868</v>
      </c>
      <c r="B150">
        <v>194</v>
      </c>
      <c r="C150" t="s">
        <v>169</v>
      </c>
      <c r="D150">
        <v>2</v>
      </c>
      <c r="E150">
        <v>38</v>
      </c>
      <c r="F150" s="3" t="s">
        <v>287</v>
      </c>
      <c r="G150" t="s">
        <v>325</v>
      </c>
      <c r="H150" t="s">
        <v>1</v>
      </c>
      <c r="I150" t="s">
        <v>97</v>
      </c>
      <c r="J150" s="4">
        <v>46075.982638888891</v>
      </c>
      <c r="K150" t="s">
        <v>295</v>
      </c>
      <c r="L150" t="s">
        <v>27</v>
      </c>
      <c r="M150" t="s">
        <v>4</v>
      </c>
      <c r="N150" t="s">
        <v>184</v>
      </c>
      <c r="O150" t="s">
        <v>5</v>
      </c>
      <c r="P150" t="s">
        <v>227</v>
      </c>
      <c r="Q150" t="s">
        <v>217</v>
      </c>
      <c r="R150" t="s">
        <v>185</v>
      </c>
      <c r="S150" t="s">
        <v>221</v>
      </c>
    </row>
    <row r="151" spans="1:19" x14ac:dyDescent="0.2">
      <c r="A151">
        <v>15869</v>
      </c>
      <c r="B151">
        <v>194</v>
      </c>
      <c r="C151" t="s">
        <v>169</v>
      </c>
      <c r="D151">
        <v>2</v>
      </c>
      <c r="E151">
        <v>55</v>
      </c>
      <c r="F151" s="3" t="s">
        <v>288</v>
      </c>
      <c r="G151" t="s">
        <v>325</v>
      </c>
      <c r="H151" t="s">
        <v>1</v>
      </c>
      <c r="I151" t="s">
        <v>97</v>
      </c>
      <c r="J151" s="4">
        <v>46075.982638888891</v>
      </c>
      <c r="K151" t="s">
        <v>295</v>
      </c>
      <c r="L151" t="s">
        <v>27</v>
      </c>
      <c r="M151" t="s">
        <v>4</v>
      </c>
      <c r="N151" t="s">
        <v>184</v>
      </c>
      <c r="O151" t="s">
        <v>5</v>
      </c>
      <c r="P151" t="s">
        <v>227</v>
      </c>
      <c r="Q151" t="s">
        <v>217</v>
      </c>
      <c r="R151" t="s">
        <v>185</v>
      </c>
      <c r="S151" t="s">
        <v>221</v>
      </c>
    </row>
    <row r="152" spans="1:19" x14ac:dyDescent="0.2">
      <c r="A152">
        <v>15872</v>
      </c>
      <c r="B152">
        <v>194</v>
      </c>
      <c r="C152" t="s">
        <v>169</v>
      </c>
      <c r="D152">
        <v>2</v>
      </c>
      <c r="E152">
        <v>55</v>
      </c>
      <c r="F152" s="3" t="s">
        <v>288</v>
      </c>
      <c r="G152" t="s">
        <v>325</v>
      </c>
      <c r="H152" t="s">
        <v>1</v>
      </c>
      <c r="I152" t="s">
        <v>97</v>
      </c>
      <c r="J152" s="4">
        <v>46075.982638888891</v>
      </c>
      <c r="K152" t="s">
        <v>295</v>
      </c>
      <c r="L152" t="s">
        <v>27</v>
      </c>
      <c r="M152" t="s">
        <v>4</v>
      </c>
      <c r="N152" t="s">
        <v>184</v>
      </c>
      <c r="O152" t="s">
        <v>5</v>
      </c>
      <c r="P152" t="s">
        <v>227</v>
      </c>
      <c r="Q152" t="s">
        <v>217</v>
      </c>
      <c r="R152" t="s">
        <v>185</v>
      </c>
      <c r="S152" t="s">
        <v>221</v>
      </c>
    </row>
    <row r="153" spans="1:19" x14ac:dyDescent="0.2">
      <c r="A153">
        <v>15870</v>
      </c>
      <c r="B153">
        <v>194</v>
      </c>
      <c r="C153" t="s">
        <v>169</v>
      </c>
      <c r="D153">
        <v>2</v>
      </c>
      <c r="E153">
        <v>65</v>
      </c>
      <c r="F153" s="3" t="s">
        <v>288</v>
      </c>
      <c r="G153" t="s">
        <v>325</v>
      </c>
      <c r="H153" t="s">
        <v>1</v>
      </c>
      <c r="I153" t="s">
        <v>97</v>
      </c>
      <c r="J153" s="4">
        <v>46075.982638888891</v>
      </c>
      <c r="K153" t="s">
        <v>295</v>
      </c>
      <c r="L153" t="s">
        <v>27</v>
      </c>
      <c r="M153" t="s">
        <v>4</v>
      </c>
      <c r="N153" t="s">
        <v>184</v>
      </c>
      <c r="O153" t="s">
        <v>5</v>
      </c>
      <c r="P153" t="s">
        <v>227</v>
      </c>
      <c r="Q153" t="s">
        <v>217</v>
      </c>
      <c r="R153" t="s">
        <v>185</v>
      </c>
      <c r="S153" t="s">
        <v>221</v>
      </c>
    </row>
    <row r="154" spans="1:19" x14ac:dyDescent="0.2">
      <c r="A154">
        <v>15876</v>
      </c>
      <c r="B154">
        <v>45</v>
      </c>
      <c r="C154" t="s">
        <v>20</v>
      </c>
      <c r="D154">
        <v>2</v>
      </c>
      <c r="E154">
        <v>37</v>
      </c>
      <c r="F154" s="3" t="s">
        <v>287</v>
      </c>
      <c r="G154" t="s">
        <v>32</v>
      </c>
      <c r="H154" t="s">
        <v>22</v>
      </c>
      <c r="I154" t="s">
        <v>23</v>
      </c>
      <c r="J154" s="4">
        <v>46076.822916666664</v>
      </c>
      <c r="K154" t="s">
        <v>295</v>
      </c>
      <c r="L154" t="s">
        <v>27</v>
      </c>
      <c r="M154" t="s">
        <v>4</v>
      </c>
      <c r="N154" t="s">
        <v>187</v>
      </c>
      <c r="O154" t="s">
        <v>5</v>
      </c>
      <c r="P154" t="s">
        <v>226</v>
      </c>
      <c r="Q154" t="s">
        <v>214</v>
      </c>
      <c r="R154" t="s">
        <v>30</v>
      </c>
      <c r="S154" t="s">
        <v>221</v>
      </c>
    </row>
    <row r="155" spans="1:19" x14ac:dyDescent="0.2">
      <c r="A155">
        <v>15875</v>
      </c>
      <c r="B155">
        <v>45</v>
      </c>
      <c r="C155" t="s">
        <v>20</v>
      </c>
      <c r="D155">
        <v>2</v>
      </c>
      <c r="E155">
        <v>11</v>
      </c>
      <c r="F155" s="3" t="s">
        <v>285</v>
      </c>
      <c r="G155" t="s">
        <v>32</v>
      </c>
      <c r="H155" t="s">
        <v>22</v>
      </c>
      <c r="I155" t="s">
        <v>23</v>
      </c>
      <c r="J155" s="4">
        <v>46076.878472222219</v>
      </c>
      <c r="K155" t="s">
        <v>295</v>
      </c>
      <c r="L155" t="s">
        <v>27</v>
      </c>
      <c r="M155" t="s">
        <v>4</v>
      </c>
      <c r="N155" t="s">
        <v>108</v>
      </c>
      <c r="O155" t="s">
        <v>5</v>
      </c>
      <c r="P155" t="s">
        <v>226</v>
      </c>
      <c r="Q155" t="s">
        <v>214</v>
      </c>
      <c r="R155" t="s">
        <v>30</v>
      </c>
      <c r="S155" t="s">
        <v>221</v>
      </c>
    </row>
    <row r="156" spans="1:19" x14ac:dyDescent="0.2">
      <c r="A156">
        <v>15874</v>
      </c>
      <c r="B156">
        <v>45</v>
      </c>
      <c r="C156" t="s">
        <v>20</v>
      </c>
      <c r="D156">
        <v>1</v>
      </c>
      <c r="E156">
        <v>17</v>
      </c>
      <c r="F156" s="3" t="s">
        <v>285</v>
      </c>
      <c r="G156" t="s">
        <v>32</v>
      </c>
      <c r="H156" t="s">
        <v>22</v>
      </c>
      <c r="I156" t="s">
        <v>23</v>
      </c>
      <c r="J156" s="4">
        <v>46076.878472222219</v>
      </c>
      <c r="K156" t="s">
        <v>295</v>
      </c>
      <c r="L156" t="s">
        <v>27</v>
      </c>
      <c r="M156" t="s">
        <v>4</v>
      </c>
      <c r="N156" t="s">
        <v>108</v>
      </c>
      <c r="O156" t="s">
        <v>5</v>
      </c>
      <c r="P156" t="s">
        <v>226</v>
      </c>
      <c r="Q156" t="s">
        <v>214</v>
      </c>
      <c r="R156" t="s">
        <v>30</v>
      </c>
      <c r="S156" t="s">
        <v>221</v>
      </c>
    </row>
    <row r="157" spans="1:19" x14ac:dyDescent="0.2">
      <c r="A157">
        <v>15877</v>
      </c>
      <c r="B157">
        <v>194</v>
      </c>
      <c r="C157" t="s">
        <v>169</v>
      </c>
      <c r="D157">
        <v>2</v>
      </c>
      <c r="E157">
        <v>64</v>
      </c>
      <c r="F157" s="3" t="s">
        <v>288</v>
      </c>
      <c r="G157" t="s">
        <v>32</v>
      </c>
      <c r="H157" t="s">
        <v>1</v>
      </c>
      <c r="I157" t="s">
        <v>139</v>
      </c>
      <c r="J157" s="4">
        <v>46077.881944444445</v>
      </c>
      <c r="K157" t="s">
        <v>295</v>
      </c>
      <c r="L157" t="s">
        <v>27</v>
      </c>
      <c r="M157" t="s">
        <v>4</v>
      </c>
      <c r="N157" t="s">
        <v>188</v>
      </c>
      <c r="O157" t="s">
        <v>5</v>
      </c>
      <c r="P157" t="s">
        <v>227</v>
      </c>
      <c r="Q157" t="s">
        <v>217</v>
      </c>
      <c r="R157" t="s">
        <v>188</v>
      </c>
      <c r="S157" t="s">
        <v>222</v>
      </c>
    </row>
    <row r="158" spans="1:19" x14ac:dyDescent="0.2">
      <c r="A158">
        <v>15878</v>
      </c>
      <c r="B158">
        <v>45</v>
      </c>
      <c r="C158" t="s">
        <v>20</v>
      </c>
      <c r="D158">
        <v>2</v>
      </c>
      <c r="E158">
        <v>16</v>
      </c>
      <c r="F158" s="3" t="s">
        <v>285</v>
      </c>
      <c r="G158" t="s">
        <v>326</v>
      </c>
      <c r="H158" t="s">
        <v>22</v>
      </c>
      <c r="I158" t="s">
        <v>23</v>
      </c>
      <c r="J158" s="4">
        <v>46077.927083333336</v>
      </c>
      <c r="K158" t="s">
        <v>295</v>
      </c>
      <c r="L158" t="s">
        <v>27</v>
      </c>
      <c r="M158" t="s">
        <v>4</v>
      </c>
      <c r="N158" t="s">
        <v>109</v>
      </c>
      <c r="O158" t="s">
        <v>5</v>
      </c>
      <c r="P158" t="s">
        <v>226</v>
      </c>
      <c r="Q158" t="s">
        <v>214</v>
      </c>
      <c r="R158" t="s">
        <v>30</v>
      </c>
      <c r="S158" t="s">
        <v>221</v>
      </c>
    </row>
    <row r="159" spans="1:19" x14ac:dyDescent="0.2">
      <c r="A159">
        <v>15879</v>
      </c>
      <c r="B159">
        <v>45</v>
      </c>
      <c r="C159" t="s">
        <v>20</v>
      </c>
      <c r="D159">
        <v>2</v>
      </c>
      <c r="E159">
        <v>45</v>
      </c>
      <c r="F159" s="3" t="s">
        <v>288</v>
      </c>
      <c r="G159" t="s">
        <v>326</v>
      </c>
      <c r="H159" t="s">
        <v>22</v>
      </c>
      <c r="I159" t="s">
        <v>23</v>
      </c>
      <c r="J159" s="4">
        <v>46077.927083333336</v>
      </c>
      <c r="K159" t="s">
        <v>295</v>
      </c>
      <c r="L159" t="s">
        <v>27</v>
      </c>
      <c r="M159" t="s">
        <v>4</v>
      </c>
      <c r="N159" t="s">
        <v>109</v>
      </c>
      <c r="O159" t="s">
        <v>5</v>
      </c>
      <c r="P159" t="s">
        <v>226</v>
      </c>
      <c r="Q159" t="s">
        <v>214</v>
      </c>
      <c r="R159" t="s">
        <v>30</v>
      </c>
      <c r="S159" t="s">
        <v>221</v>
      </c>
    </row>
    <row r="160" spans="1:19" x14ac:dyDescent="0.2">
      <c r="A160">
        <v>15880</v>
      </c>
      <c r="B160">
        <v>184</v>
      </c>
      <c r="C160" t="s">
        <v>26</v>
      </c>
      <c r="D160">
        <v>2</v>
      </c>
      <c r="E160">
        <v>60</v>
      </c>
      <c r="F160" s="3" t="s">
        <v>288</v>
      </c>
      <c r="G160" t="s">
        <v>326</v>
      </c>
      <c r="H160" t="s">
        <v>22</v>
      </c>
      <c r="I160" t="s">
        <v>23</v>
      </c>
      <c r="J160" s="4">
        <v>46078.884027777778</v>
      </c>
      <c r="K160" t="s">
        <v>295</v>
      </c>
      <c r="L160" t="s">
        <v>11</v>
      </c>
      <c r="M160" t="s">
        <v>4</v>
      </c>
      <c r="N160" t="s">
        <v>28</v>
      </c>
      <c r="O160" t="s">
        <v>15</v>
      </c>
      <c r="P160" t="s">
        <v>225</v>
      </c>
      <c r="Q160" t="s">
        <v>219</v>
      </c>
      <c r="R160" t="s">
        <v>29</v>
      </c>
      <c r="S160" t="s">
        <v>222</v>
      </c>
    </row>
    <row r="161" spans="1:19" x14ac:dyDescent="0.2">
      <c r="A161">
        <v>15882</v>
      </c>
      <c r="B161">
        <v>33</v>
      </c>
      <c r="C161" t="s">
        <v>177</v>
      </c>
      <c r="D161">
        <v>2</v>
      </c>
      <c r="E161">
        <v>11</v>
      </c>
      <c r="F161" s="3" t="s">
        <v>285</v>
      </c>
      <c r="G161" t="s">
        <v>326</v>
      </c>
      <c r="H161" t="s">
        <v>22</v>
      </c>
      <c r="I161" t="s">
        <v>23</v>
      </c>
      <c r="J161" s="4">
        <v>46079.813888888886</v>
      </c>
      <c r="K161" t="s">
        <v>295</v>
      </c>
      <c r="L161" t="s">
        <v>11</v>
      </c>
      <c r="M161" t="s">
        <v>4</v>
      </c>
      <c r="N161" t="s">
        <v>190</v>
      </c>
      <c r="O161" t="s">
        <v>5</v>
      </c>
      <c r="P161" t="s">
        <v>227</v>
      </c>
      <c r="Q161" t="s">
        <v>218</v>
      </c>
      <c r="R161" t="s">
        <v>191</v>
      </c>
      <c r="S161" t="s">
        <v>221</v>
      </c>
    </row>
    <row r="162" spans="1:19" x14ac:dyDescent="0.2">
      <c r="A162">
        <v>15881</v>
      </c>
      <c r="B162">
        <v>2</v>
      </c>
      <c r="C162" t="s">
        <v>58</v>
      </c>
      <c r="D162">
        <v>2</v>
      </c>
      <c r="E162">
        <v>25</v>
      </c>
      <c r="F162" s="3" t="s">
        <v>286</v>
      </c>
      <c r="G162" t="s">
        <v>325</v>
      </c>
      <c r="H162" t="s">
        <v>22</v>
      </c>
      <c r="I162" t="s">
        <v>23</v>
      </c>
      <c r="J162" s="4">
        <v>46081.104166666664</v>
      </c>
      <c r="K162" t="s">
        <v>295</v>
      </c>
      <c r="L162" t="s">
        <v>27</v>
      </c>
      <c r="M162" t="s">
        <v>4</v>
      </c>
      <c r="N162" t="s">
        <v>189</v>
      </c>
      <c r="O162" t="s">
        <v>15</v>
      </c>
      <c r="P162" t="s">
        <v>225</v>
      </c>
      <c r="Q162" t="s">
        <v>216</v>
      </c>
      <c r="R162" t="s">
        <v>59</v>
      </c>
      <c r="S162" t="s">
        <v>221</v>
      </c>
    </row>
    <row r="163" spans="1:19" x14ac:dyDescent="0.2">
      <c r="A163">
        <v>15885</v>
      </c>
      <c r="B163">
        <v>16</v>
      </c>
      <c r="C163" t="s">
        <v>113</v>
      </c>
      <c r="D163">
        <v>2</v>
      </c>
      <c r="E163">
        <v>41</v>
      </c>
      <c r="F163" s="3" t="s">
        <v>288</v>
      </c>
      <c r="G163" t="s">
        <v>326</v>
      </c>
      <c r="H163" t="s">
        <v>22</v>
      </c>
      <c r="I163" t="s">
        <v>23</v>
      </c>
      <c r="J163" s="4">
        <v>46082.673611111109</v>
      </c>
      <c r="K163" t="s">
        <v>296</v>
      </c>
      <c r="L163" t="s">
        <v>3</v>
      </c>
      <c r="M163" t="s">
        <v>4</v>
      </c>
      <c r="N163" t="s">
        <v>114</v>
      </c>
      <c r="O163" t="s">
        <v>5</v>
      </c>
      <c r="P163" t="s">
        <v>227</v>
      </c>
      <c r="Q163" t="s">
        <v>216</v>
      </c>
      <c r="R163" t="s">
        <v>115</v>
      </c>
      <c r="S163" t="s">
        <v>221</v>
      </c>
    </row>
    <row r="164" spans="1:19" x14ac:dyDescent="0.2">
      <c r="A164">
        <v>15884</v>
      </c>
      <c r="B164">
        <v>2</v>
      </c>
      <c r="C164" t="s">
        <v>58</v>
      </c>
      <c r="D164">
        <v>2</v>
      </c>
      <c r="E164">
        <v>20</v>
      </c>
      <c r="F164" s="3" t="s">
        <v>285</v>
      </c>
      <c r="G164" t="s">
        <v>325</v>
      </c>
      <c r="H164" t="s">
        <v>22</v>
      </c>
      <c r="I164" t="s">
        <v>23</v>
      </c>
      <c r="J164" s="4">
        <v>46082.958333333336</v>
      </c>
      <c r="K164" t="s">
        <v>296</v>
      </c>
      <c r="L164" t="s">
        <v>11</v>
      </c>
      <c r="M164" t="s">
        <v>4</v>
      </c>
      <c r="N164" t="s">
        <v>192</v>
      </c>
      <c r="O164" t="s">
        <v>5</v>
      </c>
      <c r="P164" t="s">
        <v>227</v>
      </c>
      <c r="Q164" t="s">
        <v>214</v>
      </c>
      <c r="R164" t="s">
        <v>59</v>
      </c>
      <c r="S164" t="s">
        <v>221</v>
      </c>
    </row>
    <row r="165" spans="1:19" x14ac:dyDescent="0.2">
      <c r="A165">
        <v>15888</v>
      </c>
      <c r="B165">
        <v>45</v>
      </c>
      <c r="C165" t="s">
        <v>20</v>
      </c>
      <c r="D165">
        <v>0</v>
      </c>
      <c r="E165">
        <v>0</v>
      </c>
      <c r="F165" s="3" t="s">
        <v>278</v>
      </c>
      <c r="G165" t="s">
        <v>194</v>
      </c>
      <c r="H165" t="s">
        <v>1</v>
      </c>
      <c r="I165" t="s">
        <v>95</v>
      </c>
      <c r="J165" s="4">
        <v>46084.78125</v>
      </c>
      <c r="K165" t="s">
        <v>296</v>
      </c>
      <c r="L165" t="s">
        <v>27</v>
      </c>
      <c r="M165" t="s">
        <v>195</v>
      </c>
      <c r="N165" t="s">
        <v>193</v>
      </c>
      <c r="O165" t="s">
        <v>5</v>
      </c>
      <c r="P165" t="s">
        <v>226</v>
      </c>
      <c r="Q165" t="s">
        <v>214</v>
      </c>
      <c r="R165" t="s">
        <v>21</v>
      </c>
      <c r="S165" t="s">
        <v>221</v>
      </c>
    </row>
    <row r="166" spans="1:19" x14ac:dyDescent="0.2">
      <c r="A166">
        <v>15887</v>
      </c>
      <c r="B166">
        <v>45</v>
      </c>
      <c r="C166" t="s">
        <v>20</v>
      </c>
      <c r="D166">
        <v>2</v>
      </c>
      <c r="E166">
        <v>18</v>
      </c>
      <c r="F166" s="3" t="s">
        <v>285</v>
      </c>
      <c r="G166" t="s">
        <v>326</v>
      </c>
      <c r="H166" t="s">
        <v>1</v>
      </c>
      <c r="I166" t="s">
        <v>95</v>
      </c>
      <c r="J166" s="4">
        <v>46084.78125</v>
      </c>
      <c r="K166" t="s">
        <v>296</v>
      </c>
      <c r="L166" t="s">
        <v>27</v>
      </c>
      <c r="M166" t="s">
        <v>4</v>
      </c>
      <c r="N166" t="s">
        <v>193</v>
      </c>
      <c r="O166" t="s">
        <v>5</v>
      </c>
      <c r="P166" t="s">
        <v>226</v>
      </c>
      <c r="Q166" t="s">
        <v>214</v>
      </c>
      <c r="R166" t="s">
        <v>21</v>
      </c>
      <c r="S166" t="s">
        <v>221</v>
      </c>
    </row>
    <row r="167" spans="1:19" x14ac:dyDescent="0.2">
      <c r="A167">
        <v>15886</v>
      </c>
      <c r="B167">
        <v>10</v>
      </c>
      <c r="C167" t="s">
        <v>127</v>
      </c>
      <c r="D167">
        <v>2</v>
      </c>
      <c r="E167">
        <v>11</v>
      </c>
      <c r="F167" s="3" t="s">
        <v>285</v>
      </c>
      <c r="G167" t="s">
        <v>325</v>
      </c>
      <c r="H167" t="s">
        <v>22</v>
      </c>
      <c r="I167" t="s">
        <v>23</v>
      </c>
      <c r="J167" s="4">
        <v>46084.89166666667</v>
      </c>
      <c r="K167" t="s">
        <v>296</v>
      </c>
      <c r="L167" t="s">
        <v>11</v>
      </c>
      <c r="M167" t="s">
        <v>33</v>
      </c>
      <c r="N167" t="s">
        <v>155</v>
      </c>
      <c r="O167" t="s">
        <v>5</v>
      </c>
      <c r="P167" t="s">
        <v>226</v>
      </c>
      <c r="Q167" t="s">
        <v>218</v>
      </c>
      <c r="R167" t="s">
        <v>128</v>
      </c>
      <c r="S167" t="s">
        <v>221</v>
      </c>
    </row>
    <row r="168" spans="1:19" x14ac:dyDescent="0.2">
      <c r="A168">
        <v>15891</v>
      </c>
      <c r="B168">
        <v>38</v>
      </c>
      <c r="C168" t="s">
        <v>196</v>
      </c>
      <c r="D168">
        <v>2</v>
      </c>
      <c r="E168">
        <v>16</v>
      </c>
      <c r="F168" s="3" t="s">
        <v>285</v>
      </c>
      <c r="G168" t="s">
        <v>325</v>
      </c>
      <c r="H168" t="s">
        <v>1</v>
      </c>
      <c r="I168" t="s">
        <v>45</v>
      </c>
      <c r="J168" s="4">
        <v>46088.947916666664</v>
      </c>
      <c r="K168" t="s">
        <v>296</v>
      </c>
      <c r="L168" t="s">
        <v>27</v>
      </c>
      <c r="M168" t="s">
        <v>4</v>
      </c>
      <c r="N168" t="s">
        <v>197</v>
      </c>
      <c r="O168" t="s">
        <v>5</v>
      </c>
      <c r="P168" t="s">
        <v>227</v>
      </c>
      <c r="Q168" t="s">
        <v>214</v>
      </c>
      <c r="R168" t="s">
        <v>197</v>
      </c>
      <c r="S168" t="s">
        <v>221</v>
      </c>
    </row>
    <row r="169" spans="1:19" x14ac:dyDescent="0.2">
      <c r="A169">
        <v>15892</v>
      </c>
      <c r="B169">
        <v>38</v>
      </c>
      <c r="C169" t="s">
        <v>196</v>
      </c>
      <c r="D169">
        <v>2</v>
      </c>
      <c r="E169">
        <v>16</v>
      </c>
      <c r="F169" s="3" t="s">
        <v>285</v>
      </c>
      <c r="G169" t="s">
        <v>325</v>
      </c>
      <c r="H169" t="s">
        <v>1</v>
      </c>
      <c r="I169" t="s">
        <v>45</v>
      </c>
      <c r="J169" s="4">
        <v>46088.947916666664</v>
      </c>
      <c r="K169" t="s">
        <v>296</v>
      </c>
      <c r="L169" t="s">
        <v>27</v>
      </c>
      <c r="M169" t="s">
        <v>4</v>
      </c>
      <c r="N169" t="s">
        <v>197</v>
      </c>
      <c r="O169" t="s">
        <v>5</v>
      </c>
      <c r="P169" t="s">
        <v>227</v>
      </c>
      <c r="Q169" t="s">
        <v>214</v>
      </c>
      <c r="R169" t="s">
        <v>197</v>
      </c>
      <c r="S169" t="s">
        <v>221</v>
      </c>
    </row>
    <row r="170" spans="1:19" x14ac:dyDescent="0.2">
      <c r="A170">
        <v>15890</v>
      </c>
      <c r="B170">
        <v>38</v>
      </c>
      <c r="C170" t="s">
        <v>196</v>
      </c>
      <c r="D170">
        <v>2</v>
      </c>
      <c r="E170">
        <v>17</v>
      </c>
      <c r="F170" s="3" t="s">
        <v>285</v>
      </c>
      <c r="G170" t="s">
        <v>325</v>
      </c>
      <c r="H170" t="s">
        <v>1</v>
      </c>
      <c r="I170" t="s">
        <v>45</v>
      </c>
      <c r="J170" s="4">
        <v>46088.947916666664</v>
      </c>
      <c r="K170" t="s">
        <v>296</v>
      </c>
      <c r="L170" t="s">
        <v>27</v>
      </c>
      <c r="M170" t="s">
        <v>4</v>
      </c>
      <c r="N170" t="s">
        <v>197</v>
      </c>
      <c r="O170" t="s">
        <v>5</v>
      </c>
      <c r="P170" t="s">
        <v>227</v>
      </c>
      <c r="Q170" t="s">
        <v>214</v>
      </c>
      <c r="R170" t="s">
        <v>197</v>
      </c>
      <c r="S170" t="s">
        <v>221</v>
      </c>
    </row>
    <row r="171" spans="1:19" x14ac:dyDescent="0.2">
      <c r="A171">
        <v>15889</v>
      </c>
      <c r="B171">
        <v>38</v>
      </c>
      <c r="C171" t="s">
        <v>196</v>
      </c>
      <c r="D171">
        <v>2</v>
      </c>
      <c r="E171">
        <v>19</v>
      </c>
      <c r="F171" s="3" t="s">
        <v>285</v>
      </c>
      <c r="G171" t="s">
        <v>325</v>
      </c>
      <c r="H171" t="s">
        <v>1</v>
      </c>
      <c r="I171" t="s">
        <v>45</v>
      </c>
      <c r="J171" s="4">
        <v>46088.947916666664</v>
      </c>
      <c r="K171" t="s">
        <v>296</v>
      </c>
      <c r="L171" t="s">
        <v>27</v>
      </c>
      <c r="M171" t="s">
        <v>4</v>
      </c>
      <c r="N171" t="s">
        <v>197</v>
      </c>
      <c r="O171" t="s">
        <v>5</v>
      </c>
      <c r="P171" t="s">
        <v>227</v>
      </c>
      <c r="Q171" t="s">
        <v>214</v>
      </c>
      <c r="R171" t="s">
        <v>197</v>
      </c>
      <c r="S171" t="s">
        <v>221</v>
      </c>
    </row>
    <row r="172" spans="1:19" x14ac:dyDescent="0.2">
      <c r="A172">
        <v>15901</v>
      </c>
      <c r="B172">
        <v>45</v>
      </c>
      <c r="C172" t="s">
        <v>20</v>
      </c>
      <c r="D172">
        <v>2</v>
      </c>
      <c r="E172">
        <v>30</v>
      </c>
      <c r="F172" s="3" t="s">
        <v>286</v>
      </c>
      <c r="G172" t="s">
        <v>326</v>
      </c>
      <c r="H172" t="s">
        <v>22</v>
      </c>
      <c r="I172" t="s">
        <v>23</v>
      </c>
      <c r="J172" s="4">
        <v>46089.75</v>
      </c>
      <c r="K172" t="s">
        <v>296</v>
      </c>
      <c r="L172" t="s">
        <v>27</v>
      </c>
      <c r="M172" t="s">
        <v>4</v>
      </c>
      <c r="N172" t="s">
        <v>147</v>
      </c>
      <c r="O172" t="s">
        <v>5</v>
      </c>
      <c r="P172" t="s">
        <v>226</v>
      </c>
      <c r="Q172" t="s">
        <v>214</v>
      </c>
      <c r="R172" t="s">
        <v>21</v>
      </c>
      <c r="S172" t="s">
        <v>221</v>
      </c>
    </row>
    <row r="173" spans="1:19" x14ac:dyDescent="0.2">
      <c r="A173">
        <v>15900</v>
      </c>
      <c r="B173">
        <v>45</v>
      </c>
      <c r="C173" t="s">
        <v>20</v>
      </c>
      <c r="D173">
        <v>2</v>
      </c>
      <c r="E173">
        <v>40</v>
      </c>
      <c r="F173" s="3" t="s">
        <v>287</v>
      </c>
      <c r="G173" t="s">
        <v>325</v>
      </c>
      <c r="H173" t="s">
        <v>22</v>
      </c>
      <c r="I173" t="s">
        <v>23</v>
      </c>
      <c r="J173" s="4">
        <v>46089.75</v>
      </c>
      <c r="K173" t="s">
        <v>296</v>
      </c>
      <c r="L173" t="s">
        <v>27</v>
      </c>
      <c r="M173" t="s">
        <v>79</v>
      </c>
      <c r="N173" t="s">
        <v>147</v>
      </c>
      <c r="O173" t="s">
        <v>5</v>
      </c>
      <c r="P173" t="s">
        <v>226</v>
      </c>
      <c r="Q173" t="s">
        <v>214</v>
      </c>
      <c r="R173" t="s">
        <v>21</v>
      </c>
      <c r="S173" t="s">
        <v>221</v>
      </c>
    </row>
    <row r="174" spans="1:19" x14ac:dyDescent="0.2">
      <c r="A174">
        <v>15895</v>
      </c>
      <c r="B174">
        <v>30</v>
      </c>
      <c r="C174" t="s">
        <v>101</v>
      </c>
      <c r="D174">
        <v>2</v>
      </c>
      <c r="E174">
        <v>76</v>
      </c>
      <c r="F174" s="3" t="s">
        <v>288</v>
      </c>
      <c r="G174" t="s">
        <v>326</v>
      </c>
      <c r="H174" t="s">
        <v>22</v>
      </c>
      <c r="I174" t="s">
        <v>23</v>
      </c>
      <c r="J174" s="4">
        <v>46089.854166666664</v>
      </c>
      <c r="K174" t="s">
        <v>296</v>
      </c>
      <c r="L174" t="s">
        <v>3</v>
      </c>
      <c r="M174" t="s">
        <v>4</v>
      </c>
      <c r="N174" t="s">
        <v>198</v>
      </c>
      <c r="O174" t="s">
        <v>5</v>
      </c>
      <c r="P174" t="s">
        <v>226</v>
      </c>
      <c r="Q174" t="s">
        <v>214</v>
      </c>
      <c r="R174" t="s">
        <v>199</v>
      </c>
      <c r="S174" t="s">
        <v>221</v>
      </c>
    </row>
    <row r="175" spans="1:19" x14ac:dyDescent="0.2">
      <c r="A175">
        <v>15902</v>
      </c>
      <c r="B175">
        <v>45</v>
      </c>
      <c r="C175" t="s">
        <v>20</v>
      </c>
      <c r="D175">
        <v>1</v>
      </c>
      <c r="E175">
        <v>19</v>
      </c>
      <c r="F175" s="3" t="s">
        <v>285</v>
      </c>
      <c r="G175" t="s">
        <v>326</v>
      </c>
      <c r="H175" t="s">
        <v>22</v>
      </c>
      <c r="I175" t="s">
        <v>23</v>
      </c>
      <c r="J175" s="4">
        <v>46089.899305555555</v>
      </c>
      <c r="K175" t="s">
        <v>296</v>
      </c>
      <c r="L175" t="s">
        <v>27</v>
      </c>
      <c r="M175" t="s">
        <v>4</v>
      </c>
      <c r="N175" t="s">
        <v>147</v>
      </c>
      <c r="O175" t="s">
        <v>5</v>
      </c>
      <c r="P175" t="s">
        <v>226</v>
      </c>
      <c r="Q175" t="s">
        <v>215</v>
      </c>
      <c r="R175" t="s">
        <v>21</v>
      </c>
      <c r="S175" t="s">
        <v>221</v>
      </c>
    </row>
    <row r="176" spans="1:19" x14ac:dyDescent="0.2">
      <c r="A176">
        <v>15903</v>
      </c>
      <c r="B176">
        <v>45</v>
      </c>
      <c r="C176" t="s">
        <v>20</v>
      </c>
      <c r="D176">
        <v>1</v>
      </c>
      <c r="E176">
        <v>32</v>
      </c>
      <c r="F176" s="3" t="s">
        <v>287</v>
      </c>
      <c r="G176" t="s">
        <v>326</v>
      </c>
      <c r="H176" t="s">
        <v>1</v>
      </c>
      <c r="I176" t="s">
        <v>45</v>
      </c>
      <c r="J176" s="4">
        <v>46089.920138888891</v>
      </c>
      <c r="K176" t="s">
        <v>296</v>
      </c>
      <c r="L176" t="s">
        <v>27</v>
      </c>
      <c r="M176" t="s">
        <v>4</v>
      </c>
      <c r="N176" t="s">
        <v>148</v>
      </c>
      <c r="O176" t="s">
        <v>15</v>
      </c>
      <c r="P176" t="s">
        <v>225</v>
      </c>
      <c r="Q176" t="s">
        <v>214</v>
      </c>
      <c r="R176" t="s">
        <v>21</v>
      </c>
      <c r="S176" t="s">
        <v>221</v>
      </c>
    </row>
    <row r="177" spans="1:19" x14ac:dyDescent="0.2">
      <c r="A177">
        <v>15905</v>
      </c>
      <c r="B177">
        <v>45</v>
      </c>
      <c r="C177" t="s">
        <v>20</v>
      </c>
      <c r="D177">
        <v>1</v>
      </c>
      <c r="E177">
        <v>21</v>
      </c>
      <c r="F177" s="3" t="s">
        <v>286</v>
      </c>
      <c r="G177" t="s">
        <v>325</v>
      </c>
      <c r="H177" t="s">
        <v>1</v>
      </c>
      <c r="I177" t="s">
        <v>45</v>
      </c>
      <c r="J177" s="4">
        <v>46089.927083333336</v>
      </c>
      <c r="K177" t="s">
        <v>296</v>
      </c>
      <c r="L177" t="s">
        <v>27</v>
      </c>
      <c r="M177" t="s">
        <v>4</v>
      </c>
      <c r="N177" t="s">
        <v>148</v>
      </c>
      <c r="O177" t="s">
        <v>15</v>
      </c>
      <c r="P177" t="s">
        <v>225</v>
      </c>
      <c r="Q177" t="s">
        <v>214</v>
      </c>
      <c r="R177" t="s">
        <v>21</v>
      </c>
      <c r="S177" t="s">
        <v>221</v>
      </c>
    </row>
    <row r="178" spans="1:19" x14ac:dyDescent="0.2">
      <c r="A178">
        <v>15904</v>
      </c>
      <c r="B178">
        <v>45</v>
      </c>
      <c r="C178" t="s">
        <v>20</v>
      </c>
      <c r="D178">
        <v>1</v>
      </c>
      <c r="E178">
        <v>22</v>
      </c>
      <c r="F178" s="3" t="s">
        <v>286</v>
      </c>
      <c r="G178" t="s">
        <v>325</v>
      </c>
      <c r="H178" t="s">
        <v>1</v>
      </c>
      <c r="I178" t="s">
        <v>45</v>
      </c>
      <c r="J178" s="4">
        <v>46089.927083333336</v>
      </c>
      <c r="K178" t="s">
        <v>296</v>
      </c>
      <c r="L178" t="s">
        <v>27</v>
      </c>
      <c r="M178" t="s">
        <v>4</v>
      </c>
      <c r="N178" t="s">
        <v>148</v>
      </c>
      <c r="O178" t="s">
        <v>15</v>
      </c>
      <c r="P178" t="s">
        <v>225</v>
      </c>
      <c r="Q178" t="s">
        <v>214</v>
      </c>
      <c r="R178" t="s">
        <v>21</v>
      </c>
      <c r="S178" t="s">
        <v>221</v>
      </c>
    </row>
    <row r="179" spans="1:19" x14ac:dyDescent="0.2">
      <c r="A179">
        <v>15906</v>
      </c>
      <c r="B179">
        <v>45</v>
      </c>
      <c r="C179" t="s">
        <v>20</v>
      </c>
      <c r="D179">
        <v>1</v>
      </c>
      <c r="E179">
        <v>32</v>
      </c>
      <c r="F179" s="3" t="s">
        <v>287</v>
      </c>
      <c r="G179" t="s">
        <v>325</v>
      </c>
      <c r="H179" t="s">
        <v>1</v>
      </c>
      <c r="I179" t="s">
        <v>45</v>
      </c>
      <c r="J179" s="4">
        <v>46089.9375</v>
      </c>
      <c r="K179" t="s">
        <v>296</v>
      </c>
      <c r="L179" t="s">
        <v>27</v>
      </c>
      <c r="M179" t="s">
        <v>4</v>
      </c>
      <c r="N179" t="s">
        <v>148</v>
      </c>
      <c r="O179" t="s">
        <v>15</v>
      </c>
      <c r="P179" t="s">
        <v>225</v>
      </c>
      <c r="Q179" t="s">
        <v>214</v>
      </c>
      <c r="R179" t="s">
        <v>21</v>
      </c>
      <c r="S179" t="s">
        <v>221</v>
      </c>
    </row>
    <row r="180" spans="1:19" x14ac:dyDescent="0.2">
      <c r="A180">
        <v>15910</v>
      </c>
      <c r="B180">
        <v>10</v>
      </c>
      <c r="C180" t="s">
        <v>127</v>
      </c>
      <c r="D180">
        <v>2</v>
      </c>
      <c r="E180">
        <v>16</v>
      </c>
      <c r="F180" s="3" t="s">
        <v>285</v>
      </c>
      <c r="G180" t="s">
        <v>325</v>
      </c>
      <c r="H180" t="s">
        <v>1</v>
      </c>
      <c r="I180" t="s">
        <v>45</v>
      </c>
      <c r="J180" s="4">
        <v>46095.489583333336</v>
      </c>
      <c r="K180" t="s">
        <v>296</v>
      </c>
      <c r="L180" t="s">
        <v>27</v>
      </c>
      <c r="M180" t="s">
        <v>4</v>
      </c>
      <c r="N180" t="s">
        <v>155</v>
      </c>
      <c r="O180" t="s">
        <v>5</v>
      </c>
      <c r="P180" t="s">
        <v>227</v>
      </c>
      <c r="Q180" t="s">
        <v>217</v>
      </c>
      <c r="R180" t="s">
        <v>128</v>
      </c>
      <c r="S180" t="s">
        <v>221</v>
      </c>
    </row>
    <row r="181" spans="1:19" x14ac:dyDescent="0.2">
      <c r="A181">
        <v>15911</v>
      </c>
      <c r="B181">
        <v>10</v>
      </c>
      <c r="C181" t="s">
        <v>127</v>
      </c>
      <c r="D181">
        <v>2</v>
      </c>
      <c r="E181">
        <v>17</v>
      </c>
      <c r="F181" s="3" t="s">
        <v>285</v>
      </c>
      <c r="G181" t="s">
        <v>325</v>
      </c>
      <c r="H181" t="s">
        <v>1</v>
      </c>
      <c r="I181" t="s">
        <v>45</v>
      </c>
      <c r="J181" s="4">
        <v>46095.489583333336</v>
      </c>
      <c r="K181" t="s">
        <v>296</v>
      </c>
      <c r="L181" t="s">
        <v>27</v>
      </c>
      <c r="M181" t="s">
        <v>4</v>
      </c>
      <c r="N181" t="s">
        <v>155</v>
      </c>
      <c r="O181" t="s">
        <v>5</v>
      </c>
      <c r="P181" t="s">
        <v>227</v>
      </c>
      <c r="Q181" t="s">
        <v>217</v>
      </c>
      <c r="R181" t="s">
        <v>128</v>
      </c>
      <c r="S181" t="s">
        <v>221</v>
      </c>
    </row>
  </sheetData>
  <sortState xmlns:xlrd2="http://schemas.microsoft.com/office/spreadsheetml/2017/richdata2" ref="A2:S181">
    <sortCondition ref="J2:J18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F7B2A-3197-45CC-BDE9-C45A1B71A725}">
  <dimension ref="A1:N237"/>
  <sheetViews>
    <sheetView topLeftCell="F1" workbookViewId="0">
      <selection activeCell="F4" sqref="F4:N28"/>
    </sheetView>
  </sheetViews>
  <sheetFormatPr baseColWidth="10" defaultRowHeight="15" x14ac:dyDescent="0.2"/>
  <cols>
    <col min="1" max="1" width="12.33203125" bestFit="1" customWidth="1"/>
    <col min="2" max="2" width="35.33203125" bestFit="1" customWidth="1"/>
    <col min="3" max="3" width="26.6640625" bestFit="1" customWidth="1"/>
    <col min="4" max="4" width="20.5" bestFit="1" customWidth="1"/>
    <col min="6" max="6" width="35.33203125" bestFit="1" customWidth="1"/>
    <col min="7" max="7" width="22.5" bestFit="1" customWidth="1"/>
    <col min="8" max="8" width="13" bestFit="1" customWidth="1"/>
    <col min="9" max="9" width="21" bestFit="1" customWidth="1"/>
    <col min="10" max="10" width="14.5" bestFit="1" customWidth="1"/>
    <col min="11" max="11" width="27" bestFit="1" customWidth="1"/>
    <col min="12" max="12" width="26.83203125" bestFit="1" customWidth="1"/>
    <col min="13" max="13" width="12.1640625" bestFit="1" customWidth="1"/>
    <col min="14" max="14" width="12.5" bestFit="1" customWidth="1"/>
  </cols>
  <sheetData>
    <row r="1" spans="1:14" x14ac:dyDescent="0.2">
      <c r="A1" t="s">
        <v>200</v>
      </c>
      <c r="B1" t="s">
        <v>307</v>
      </c>
      <c r="C1" t="s">
        <v>308</v>
      </c>
      <c r="D1" t="s">
        <v>309</v>
      </c>
      <c r="F1" s="1" t="s">
        <v>309</v>
      </c>
      <c r="G1" t="s">
        <v>306</v>
      </c>
    </row>
    <row r="2" spans="1:14" x14ac:dyDescent="0.2">
      <c r="A2">
        <v>15645</v>
      </c>
      <c r="B2" t="s">
        <v>13</v>
      </c>
      <c r="C2" t="s">
        <v>310</v>
      </c>
      <c r="D2" t="s">
        <v>1</v>
      </c>
    </row>
    <row r="3" spans="1:14" x14ac:dyDescent="0.2">
      <c r="A3">
        <v>15645</v>
      </c>
      <c r="B3" t="s">
        <v>13</v>
      </c>
      <c r="C3" t="s">
        <v>311</v>
      </c>
      <c r="D3" t="s">
        <v>1</v>
      </c>
      <c r="F3" s="1" t="s">
        <v>232</v>
      </c>
      <c r="G3" s="1" t="s">
        <v>231</v>
      </c>
    </row>
    <row r="4" spans="1:14" x14ac:dyDescent="0.2">
      <c r="A4">
        <v>15645</v>
      </c>
      <c r="B4" t="s">
        <v>13</v>
      </c>
      <c r="C4" t="s">
        <v>312</v>
      </c>
      <c r="D4" t="s">
        <v>1</v>
      </c>
      <c r="F4" s="1" t="s">
        <v>229</v>
      </c>
      <c r="G4" t="s">
        <v>313</v>
      </c>
      <c r="H4" t="s">
        <v>314</v>
      </c>
      <c r="I4" t="s">
        <v>316</v>
      </c>
      <c r="J4" t="s">
        <v>312</v>
      </c>
      <c r="K4" t="s">
        <v>315</v>
      </c>
      <c r="L4" t="s">
        <v>311</v>
      </c>
      <c r="M4" t="s">
        <v>310</v>
      </c>
      <c r="N4" t="s">
        <v>230</v>
      </c>
    </row>
    <row r="5" spans="1:14" x14ac:dyDescent="0.2">
      <c r="A5">
        <v>15648</v>
      </c>
      <c r="B5" t="s">
        <v>8</v>
      </c>
      <c r="C5" t="s">
        <v>313</v>
      </c>
      <c r="D5" t="s">
        <v>1</v>
      </c>
      <c r="F5" s="2" t="s">
        <v>13</v>
      </c>
      <c r="J5">
        <v>2</v>
      </c>
      <c r="L5">
        <v>1</v>
      </c>
      <c r="M5">
        <v>2</v>
      </c>
      <c r="N5">
        <v>5</v>
      </c>
    </row>
    <row r="6" spans="1:14" x14ac:dyDescent="0.2">
      <c r="A6">
        <v>15653</v>
      </c>
      <c r="B6" t="s">
        <v>20</v>
      </c>
      <c r="C6" t="s">
        <v>314</v>
      </c>
      <c r="D6" t="s">
        <v>22</v>
      </c>
      <c r="F6" s="2" t="s">
        <v>68</v>
      </c>
      <c r="G6">
        <v>1</v>
      </c>
      <c r="K6">
        <v>1</v>
      </c>
      <c r="L6">
        <v>1</v>
      </c>
      <c r="M6">
        <v>3</v>
      </c>
      <c r="N6">
        <v>6</v>
      </c>
    </row>
    <row r="7" spans="1:14" x14ac:dyDescent="0.2">
      <c r="A7">
        <v>15653</v>
      </c>
      <c r="B7" t="s">
        <v>20</v>
      </c>
      <c r="C7" t="s">
        <v>313</v>
      </c>
      <c r="D7" t="s">
        <v>22</v>
      </c>
      <c r="F7" s="2" t="s">
        <v>58</v>
      </c>
      <c r="K7">
        <v>6</v>
      </c>
      <c r="L7">
        <v>6</v>
      </c>
      <c r="M7">
        <v>6</v>
      </c>
      <c r="N7">
        <v>18</v>
      </c>
    </row>
    <row r="8" spans="1:14" x14ac:dyDescent="0.2">
      <c r="A8">
        <v>15656</v>
      </c>
      <c r="B8" t="s">
        <v>26</v>
      </c>
      <c r="C8" t="s">
        <v>310</v>
      </c>
      <c r="D8" t="s">
        <v>22</v>
      </c>
      <c r="F8" s="2" t="s">
        <v>101</v>
      </c>
      <c r="G8">
        <v>2</v>
      </c>
      <c r="J8">
        <v>1</v>
      </c>
      <c r="L8">
        <v>1</v>
      </c>
      <c r="N8">
        <v>4</v>
      </c>
    </row>
    <row r="9" spans="1:14" x14ac:dyDescent="0.2">
      <c r="A9">
        <v>15656</v>
      </c>
      <c r="B9" t="s">
        <v>26</v>
      </c>
      <c r="C9" t="s">
        <v>311</v>
      </c>
      <c r="D9" t="s">
        <v>22</v>
      </c>
      <c r="F9" s="2" t="s">
        <v>180</v>
      </c>
      <c r="G9">
        <v>1</v>
      </c>
      <c r="N9">
        <v>1</v>
      </c>
    </row>
    <row r="10" spans="1:14" x14ac:dyDescent="0.2">
      <c r="A10">
        <v>15656</v>
      </c>
      <c r="B10" t="s">
        <v>26</v>
      </c>
      <c r="C10" t="s">
        <v>312</v>
      </c>
      <c r="D10" t="s">
        <v>22</v>
      </c>
      <c r="F10" s="2" t="s">
        <v>72</v>
      </c>
      <c r="G10">
        <v>1</v>
      </c>
      <c r="N10">
        <v>1</v>
      </c>
    </row>
    <row r="11" spans="1:14" x14ac:dyDescent="0.2">
      <c r="A11">
        <v>15657</v>
      </c>
      <c r="B11" t="s">
        <v>20</v>
      </c>
      <c r="C11" t="s">
        <v>310</v>
      </c>
      <c r="D11" t="s">
        <v>22</v>
      </c>
      <c r="F11" s="2" t="s">
        <v>105</v>
      </c>
      <c r="G11">
        <v>4</v>
      </c>
      <c r="L11">
        <v>4</v>
      </c>
      <c r="M11">
        <v>4</v>
      </c>
      <c r="N11">
        <v>12</v>
      </c>
    </row>
    <row r="12" spans="1:14" x14ac:dyDescent="0.2">
      <c r="A12">
        <v>15657</v>
      </c>
      <c r="B12" t="s">
        <v>20</v>
      </c>
      <c r="C12" t="s">
        <v>315</v>
      </c>
      <c r="D12" t="s">
        <v>22</v>
      </c>
      <c r="F12" s="2" t="s">
        <v>99</v>
      </c>
      <c r="G12">
        <v>4</v>
      </c>
      <c r="L12">
        <v>1</v>
      </c>
      <c r="M12">
        <v>1</v>
      </c>
      <c r="N12">
        <v>6</v>
      </c>
    </row>
    <row r="13" spans="1:14" x14ac:dyDescent="0.2">
      <c r="A13">
        <v>15659</v>
      </c>
      <c r="B13" t="s">
        <v>36</v>
      </c>
      <c r="C13" t="s">
        <v>310</v>
      </c>
      <c r="D13" t="s">
        <v>22</v>
      </c>
      <c r="F13" s="2" t="s">
        <v>20</v>
      </c>
      <c r="G13">
        <v>2</v>
      </c>
      <c r="H13">
        <v>1</v>
      </c>
      <c r="J13">
        <v>12</v>
      </c>
      <c r="K13">
        <v>1</v>
      </c>
      <c r="L13">
        <v>1</v>
      </c>
      <c r="M13">
        <v>62</v>
      </c>
      <c r="N13">
        <v>79</v>
      </c>
    </row>
    <row r="14" spans="1:14" x14ac:dyDescent="0.2">
      <c r="A14">
        <v>15659</v>
      </c>
      <c r="B14" t="s">
        <v>36</v>
      </c>
      <c r="C14" t="s">
        <v>311</v>
      </c>
      <c r="D14" t="s">
        <v>22</v>
      </c>
      <c r="F14" s="2" t="s">
        <v>162</v>
      </c>
      <c r="J14">
        <v>1</v>
      </c>
      <c r="M14">
        <v>1</v>
      </c>
      <c r="N14">
        <v>2</v>
      </c>
    </row>
    <row r="15" spans="1:14" x14ac:dyDescent="0.2">
      <c r="A15">
        <v>15659</v>
      </c>
      <c r="B15" t="s">
        <v>36</v>
      </c>
      <c r="C15" t="s">
        <v>315</v>
      </c>
      <c r="D15" t="s">
        <v>22</v>
      </c>
      <c r="F15" s="2" t="s">
        <v>196</v>
      </c>
      <c r="K15">
        <v>4</v>
      </c>
      <c r="L15">
        <v>4</v>
      </c>
      <c r="N15">
        <v>8</v>
      </c>
    </row>
    <row r="16" spans="1:14" x14ac:dyDescent="0.2">
      <c r="A16">
        <v>15666</v>
      </c>
      <c r="B16" t="s">
        <v>0</v>
      </c>
      <c r="C16" t="s">
        <v>314</v>
      </c>
      <c r="D16" t="s">
        <v>1</v>
      </c>
      <c r="F16" s="2" t="s">
        <v>127</v>
      </c>
      <c r="G16">
        <v>2</v>
      </c>
      <c r="N16">
        <v>2</v>
      </c>
    </row>
    <row r="17" spans="1:14" x14ac:dyDescent="0.2">
      <c r="A17">
        <v>15666</v>
      </c>
      <c r="B17" t="s">
        <v>0</v>
      </c>
      <c r="C17" t="s">
        <v>310</v>
      </c>
      <c r="D17" t="s">
        <v>1</v>
      </c>
      <c r="F17" s="2" t="s">
        <v>50</v>
      </c>
      <c r="G17">
        <v>1</v>
      </c>
      <c r="J17">
        <v>1</v>
      </c>
      <c r="K17">
        <v>1</v>
      </c>
      <c r="M17">
        <v>1</v>
      </c>
      <c r="N17">
        <v>4</v>
      </c>
    </row>
    <row r="18" spans="1:14" x14ac:dyDescent="0.2">
      <c r="A18">
        <v>15666</v>
      </c>
      <c r="B18" t="s">
        <v>0</v>
      </c>
      <c r="C18" t="s">
        <v>311</v>
      </c>
      <c r="D18" t="s">
        <v>1</v>
      </c>
      <c r="F18" s="2" t="s">
        <v>0</v>
      </c>
      <c r="G18">
        <v>2</v>
      </c>
      <c r="H18">
        <v>1</v>
      </c>
      <c r="J18">
        <v>5</v>
      </c>
      <c r="K18">
        <v>1</v>
      </c>
      <c r="L18">
        <v>4</v>
      </c>
      <c r="M18">
        <v>5</v>
      </c>
      <c r="N18">
        <v>18</v>
      </c>
    </row>
    <row r="19" spans="1:14" x14ac:dyDescent="0.2">
      <c r="A19">
        <v>15666</v>
      </c>
      <c r="B19" t="s">
        <v>0</v>
      </c>
      <c r="C19" t="s">
        <v>312</v>
      </c>
      <c r="D19" t="s">
        <v>1</v>
      </c>
      <c r="F19" s="2" t="s">
        <v>113</v>
      </c>
      <c r="G19">
        <v>3</v>
      </c>
      <c r="N19">
        <v>3</v>
      </c>
    </row>
    <row r="20" spans="1:14" x14ac:dyDescent="0.2">
      <c r="A20">
        <v>15672</v>
      </c>
      <c r="B20" t="s">
        <v>54</v>
      </c>
      <c r="C20" t="s">
        <v>313</v>
      </c>
      <c r="D20" t="s">
        <v>22</v>
      </c>
      <c r="F20" s="2" t="s">
        <v>26</v>
      </c>
      <c r="G20">
        <v>2</v>
      </c>
      <c r="J20">
        <v>3</v>
      </c>
      <c r="K20">
        <v>1</v>
      </c>
      <c r="L20">
        <v>3</v>
      </c>
      <c r="M20">
        <v>2</v>
      </c>
      <c r="N20">
        <v>11</v>
      </c>
    </row>
    <row r="21" spans="1:14" x14ac:dyDescent="0.2">
      <c r="A21">
        <v>15673</v>
      </c>
      <c r="B21" t="s">
        <v>0</v>
      </c>
      <c r="C21" t="s">
        <v>310</v>
      </c>
      <c r="D21" t="s">
        <v>22</v>
      </c>
      <c r="F21" s="2" t="s">
        <v>54</v>
      </c>
      <c r="G21">
        <v>1</v>
      </c>
      <c r="L21">
        <v>1</v>
      </c>
      <c r="N21">
        <v>2</v>
      </c>
    </row>
    <row r="22" spans="1:14" x14ac:dyDescent="0.2">
      <c r="A22">
        <v>15675</v>
      </c>
      <c r="B22" t="s">
        <v>58</v>
      </c>
      <c r="C22" t="s">
        <v>311</v>
      </c>
      <c r="D22" t="s">
        <v>22</v>
      </c>
      <c r="F22" s="2" t="s">
        <v>8</v>
      </c>
      <c r="G22">
        <v>2</v>
      </c>
      <c r="H22">
        <v>1</v>
      </c>
      <c r="I22">
        <v>1</v>
      </c>
      <c r="J22">
        <v>1</v>
      </c>
      <c r="L22">
        <v>1</v>
      </c>
      <c r="N22">
        <v>6</v>
      </c>
    </row>
    <row r="23" spans="1:14" x14ac:dyDescent="0.2">
      <c r="A23">
        <v>15675</v>
      </c>
      <c r="B23" t="s">
        <v>58</v>
      </c>
      <c r="C23" t="s">
        <v>310</v>
      </c>
      <c r="D23" t="s">
        <v>22</v>
      </c>
      <c r="F23" s="2" t="s">
        <v>31</v>
      </c>
      <c r="G23">
        <v>1</v>
      </c>
      <c r="H23">
        <v>2</v>
      </c>
      <c r="I23">
        <v>1</v>
      </c>
      <c r="J23">
        <v>2</v>
      </c>
      <c r="K23">
        <v>1</v>
      </c>
      <c r="L23">
        <v>3</v>
      </c>
      <c r="M23">
        <v>3</v>
      </c>
      <c r="N23">
        <v>13</v>
      </c>
    </row>
    <row r="24" spans="1:14" x14ac:dyDescent="0.2">
      <c r="A24">
        <v>15675</v>
      </c>
      <c r="B24" t="s">
        <v>58</v>
      </c>
      <c r="C24" t="s">
        <v>315</v>
      </c>
      <c r="D24" t="s">
        <v>22</v>
      </c>
      <c r="F24" s="2" t="s">
        <v>150</v>
      </c>
      <c r="H24">
        <v>2</v>
      </c>
      <c r="J24">
        <v>2</v>
      </c>
      <c r="K24">
        <v>2</v>
      </c>
      <c r="L24">
        <v>2</v>
      </c>
      <c r="M24">
        <v>3</v>
      </c>
      <c r="N24">
        <v>11</v>
      </c>
    </row>
    <row r="25" spans="1:14" x14ac:dyDescent="0.2">
      <c r="A25">
        <v>15676</v>
      </c>
      <c r="B25" t="s">
        <v>58</v>
      </c>
      <c r="C25" t="s">
        <v>311</v>
      </c>
      <c r="D25" t="s">
        <v>22</v>
      </c>
      <c r="F25" s="2" t="s">
        <v>84</v>
      </c>
      <c r="G25">
        <v>1</v>
      </c>
      <c r="L25">
        <v>2</v>
      </c>
      <c r="M25">
        <v>1</v>
      </c>
      <c r="N25">
        <v>4</v>
      </c>
    </row>
    <row r="26" spans="1:14" x14ac:dyDescent="0.2">
      <c r="A26">
        <v>15676</v>
      </c>
      <c r="B26" t="s">
        <v>58</v>
      </c>
      <c r="C26" t="s">
        <v>310</v>
      </c>
      <c r="D26" t="s">
        <v>22</v>
      </c>
      <c r="F26" s="2" t="s">
        <v>42</v>
      </c>
      <c r="G26">
        <v>1</v>
      </c>
      <c r="H26">
        <v>1</v>
      </c>
      <c r="J26">
        <v>2</v>
      </c>
      <c r="K26">
        <v>3</v>
      </c>
      <c r="L26">
        <v>2</v>
      </c>
      <c r="M26">
        <v>4</v>
      </c>
      <c r="N26">
        <v>13</v>
      </c>
    </row>
    <row r="27" spans="1:14" x14ac:dyDescent="0.2">
      <c r="A27">
        <v>15676</v>
      </c>
      <c r="B27" t="s">
        <v>58</v>
      </c>
      <c r="C27" t="s">
        <v>315</v>
      </c>
      <c r="D27" t="s">
        <v>22</v>
      </c>
      <c r="F27" s="2" t="s">
        <v>36</v>
      </c>
      <c r="G27">
        <v>1</v>
      </c>
      <c r="K27">
        <v>2</v>
      </c>
      <c r="L27">
        <v>2</v>
      </c>
      <c r="M27">
        <v>2</v>
      </c>
      <c r="N27">
        <v>7</v>
      </c>
    </row>
    <row r="28" spans="1:14" x14ac:dyDescent="0.2">
      <c r="A28">
        <v>15677</v>
      </c>
      <c r="B28" t="s">
        <v>31</v>
      </c>
      <c r="C28" t="s">
        <v>314</v>
      </c>
      <c r="D28" t="s">
        <v>1</v>
      </c>
      <c r="F28" s="2" t="s">
        <v>230</v>
      </c>
      <c r="G28">
        <v>32</v>
      </c>
      <c r="H28">
        <v>8</v>
      </c>
      <c r="I28">
        <v>2</v>
      </c>
      <c r="J28">
        <v>32</v>
      </c>
      <c r="K28">
        <v>23</v>
      </c>
      <c r="L28">
        <v>39</v>
      </c>
      <c r="M28">
        <v>100</v>
      </c>
      <c r="N28">
        <v>236</v>
      </c>
    </row>
    <row r="29" spans="1:14" x14ac:dyDescent="0.2">
      <c r="A29">
        <v>15679</v>
      </c>
      <c r="B29" t="s">
        <v>50</v>
      </c>
      <c r="C29" t="s">
        <v>313</v>
      </c>
      <c r="D29" t="s">
        <v>22</v>
      </c>
    </row>
    <row r="30" spans="1:14" x14ac:dyDescent="0.2">
      <c r="A30">
        <v>15679</v>
      </c>
      <c r="B30" t="s">
        <v>50</v>
      </c>
      <c r="C30" t="s">
        <v>310</v>
      </c>
      <c r="D30" t="s">
        <v>22</v>
      </c>
    </row>
    <row r="31" spans="1:14" x14ac:dyDescent="0.2">
      <c r="A31">
        <v>15679</v>
      </c>
      <c r="B31" t="s">
        <v>50</v>
      </c>
      <c r="C31" t="s">
        <v>315</v>
      </c>
      <c r="D31" t="s">
        <v>22</v>
      </c>
    </row>
    <row r="32" spans="1:14" x14ac:dyDescent="0.2">
      <c r="A32">
        <v>15679</v>
      </c>
      <c r="B32" t="s">
        <v>50</v>
      </c>
      <c r="C32" t="s">
        <v>312</v>
      </c>
      <c r="D32" t="s">
        <v>22</v>
      </c>
    </row>
    <row r="33" spans="1:4" x14ac:dyDescent="0.2">
      <c r="A33">
        <v>15680</v>
      </c>
      <c r="B33" t="s">
        <v>58</v>
      </c>
      <c r="C33" t="s">
        <v>310</v>
      </c>
      <c r="D33" t="s">
        <v>22</v>
      </c>
    </row>
    <row r="34" spans="1:4" x14ac:dyDescent="0.2">
      <c r="A34">
        <v>15680</v>
      </c>
      <c r="B34" t="s">
        <v>58</v>
      </c>
      <c r="C34" t="s">
        <v>311</v>
      </c>
      <c r="D34" t="s">
        <v>22</v>
      </c>
    </row>
    <row r="35" spans="1:4" x14ac:dyDescent="0.2">
      <c r="A35">
        <v>15680</v>
      </c>
      <c r="B35" t="s">
        <v>58</v>
      </c>
      <c r="C35" t="s">
        <v>315</v>
      </c>
      <c r="D35" t="s">
        <v>22</v>
      </c>
    </row>
    <row r="36" spans="1:4" x14ac:dyDescent="0.2">
      <c r="A36">
        <v>15683</v>
      </c>
      <c r="B36" t="s">
        <v>68</v>
      </c>
      <c r="C36" t="s">
        <v>310</v>
      </c>
      <c r="D36" t="s">
        <v>22</v>
      </c>
    </row>
    <row r="37" spans="1:4" x14ac:dyDescent="0.2">
      <c r="A37">
        <v>15687</v>
      </c>
      <c r="B37" t="s">
        <v>72</v>
      </c>
      <c r="C37" t="s">
        <v>313</v>
      </c>
      <c r="D37" t="s">
        <v>22</v>
      </c>
    </row>
    <row r="38" spans="1:4" x14ac:dyDescent="0.2">
      <c r="A38">
        <v>15691</v>
      </c>
      <c r="B38" t="s">
        <v>31</v>
      </c>
      <c r="C38" t="s">
        <v>310</v>
      </c>
      <c r="D38" t="s">
        <v>22</v>
      </c>
    </row>
    <row r="39" spans="1:4" x14ac:dyDescent="0.2">
      <c r="A39">
        <v>15691</v>
      </c>
      <c r="B39" t="s">
        <v>31</v>
      </c>
      <c r="C39" t="s">
        <v>311</v>
      </c>
      <c r="D39" t="s">
        <v>22</v>
      </c>
    </row>
    <row r="40" spans="1:4" x14ac:dyDescent="0.2">
      <c r="A40">
        <v>15691</v>
      </c>
      <c r="B40" t="s">
        <v>31</v>
      </c>
      <c r="C40" t="s">
        <v>312</v>
      </c>
      <c r="D40" t="s">
        <v>22</v>
      </c>
    </row>
    <row r="41" spans="1:4" x14ac:dyDescent="0.2">
      <c r="A41">
        <v>15692</v>
      </c>
      <c r="B41" t="s">
        <v>31</v>
      </c>
      <c r="C41" t="s">
        <v>310</v>
      </c>
      <c r="D41" t="s">
        <v>22</v>
      </c>
    </row>
    <row r="42" spans="1:4" x14ac:dyDescent="0.2">
      <c r="A42">
        <v>15692</v>
      </c>
      <c r="B42" t="s">
        <v>31</v>
      </c>
      <c r="C42" t="s">
        <v>311</v>
      </c>
      <c r="D42" t="s">
        <v>22</v>
      </c>
    </row>
    <row r="43" spans="1:4" x14ac:dyDescent="0.2">
      <c r="A43">
        <v>15692</v>
      </c>
      <c r="B43" t="s">
        <v>31</v>
      </c>
      <c r="C43" t="s">
        <v>312</v>
      </c>
      <c r="D43" t="s">
        <v>22</v>
      </c>
    </row>
    <row r="44" spans="1:4" x14ac:dyDescent="0.2">
      <c r="A44">
        <v>15694</v>
      </c>
      <c r="B44" t="s">
        <v>58</v>
      </c>
      <c r="C44" t="s">
        <v>310</v>
      </c>
      <c r="D44" t="s">
        <v>22</v>
      </c>
    </row>
    <row r="45" spans="1:4" x14ac:dyDescent="0.2">
      <c r="A45">
        <v>15694</v>
      </c>
      <c r="B45" t="s">
        <v>58</v>
      </c>
      <c r="C45" t="s">
        <v>311</v>
      </c>
      <c r="D45" t="s">
        <v>22</v>
      </c>
    </row>
    <row r="46" spans="1:4" x14ac:dyDescent="0.2">
      <c r="A46">
        <v>15694</v>
      </c>
      <c r="B46" t="s">
        <v>58</v>
      </c>
      <c r="C46" t="s">
        <v>315</v>
      </c>
      <c r="D46" t="s">
        <v>22</v>
      </c>
    </row>
    <row r="47" spans="1:4" x14ac:dyDescent="0.2">
      <c r="A47">
        <v>15695</v>
      </c>
      <c r="B47" t="s">
        <v>68</v>
      </c>
      <c r="C47" t="s">
        <v>313</v>
      </c>
      <c r="D47" t="s">
        <v>22</v>
      </c>
    </row>
    <row r="48" spans="1:4" x14ac:dyDescent="0.2">
      <c r="A48">
        <v>15695</v>
      </c>
      <c r="B48" t="s">
        <v>68</v>
      </c>
      <c r="C48" t="s">
        <v>310</v>
      </c>
      <c r="D48" t="s">
        <v>22</v>
      </c>
    </row>
    <row r="49" spans="1:4" x14ac:dyDescent="0.2">
      <c r="A49">
        <v>15695</v>
      </c>
      <c r="B49" t="s">
        <v>68</v>
      </c>
      <c r="C49" t="s">
        <v>311</v>
      </c>
      <c r="D49" t="s">
        <v>22</v>
      </c>
    </row>
    <row r="50" spans="1:4" x14ac:dyDescent="0.2">
      <c r="A50">
        <v>15696</v>
      </c>
      <c r="B50" t="s">
        <v>31</v>
      </c>
      <c r="C50" t="s">
        <v>313</v>
      </c>
      <c r="D50" t="s">
        <v>22</v>
      </c>
    </row>
    <row r="51" spans="1:4" x14ac:dyDescent="0.2">
      <c r="A51">
        <v>15701</v>
      </c>
      <c r="B51" t="s">
        <v>54</v>
      </c>
      <c r="C51" t="s">
        <v>311</v>
      </c>
      <c r="D51" t="s">
        <v>22</v>
      </c>
    </row>
    <row r="52" spans="1:4" x14ac:dyDescent="0.2">
      <c r="A52">
        <v>15705</v>
      </c>
      <c r="B52" t="s">
        <v>84</v>
      </c>
      <c r="C52" t="s">
        <v>311</v>
      </c>
      <c r="D52" t="s">
        <v>22</v>
      </c>
    </row>
    <row r="53" spans="1:4" x14ac:dyDescent="0.2">
      <c r="A53">
        <v>15705</v>
      </c>
      <c r="B53" t="s">
        <v>84</v>
      </c>
      <c r="C53" t="s">
        <v>313</v>
      </c>
      <c r="D53" t="s">
        <v>22</v>
      </c>
    </row>
    <row r="54" spans="1:4" x14ac:dyDescent="0.2">
      <c r="A54">
        <v>15706</v>
      </c>
      <c r="B54" t="s">
        <v>13</v>
      </c>
      <c r="C54" t="s">
        <v>310</v>
      </c>
      <c r="D54" t="s">
        <v>22</v>
      </c>
    </row>
    <row r="55" spans="1:4" x14ac:dyDescent="0.2">
      <c r="A55">
        <v>15706</v>
      </c>
      <c r="B55" t="s">
        <v>13</v>
      </c>
      <c r="C55" t="s">
        <v>312</v>
      </c>
      <c r="D55" t="s">
        <v>22</v>
      </c>
    </row>
    <row r="56" spans="1:4" x14ac:dyDescent="0.2">
      <c r="A56">
        <v>15707</v>
      </c>
      <c r="B56" t="s">
        <v>36</v>
      </c>
      <c r="C56" t="s">
        <v>310</v>
      </c>
      <c r="D56" t="s">
        <v>22</v>
      </c>
    </row>
    <row r="57" spans="1:4" x14ac:dyDescent="0.2">
      <c r="A57">
        <v>15707</v>
      </c>
      <c r="B57" t="s">
        <v>36</v>
      </c>
      <c r="C57" t="s">
        <v>311</v>
      </c>
      <c r="D57" t="s">
        <v>22</v>
      </c>
    </row>
    <row r="58" spans="1:4" x14ac:dyDescent="0.2">
      <c r="A58">
        <v>15707</v>
      </c>
      <c r="B58" t="s">
        <v>36</v>
      </c>
      <c r="C58" t="s">
        <v>315</v>
      </c>
      <c r="D58" t="s">
        <v>22</v>
      </c>
    </row>
    <row r="59" spans="1:4" x14ac:dyDescent="0.2">
      <c r="A59">
        <v>15711</v>
      </c>
      <c r="B59" t="s">
        <v>58</v>
      </c>
      <c r="C59" t="s">
        <v>310</v>
      </c>
      <c r="D59" t="s">
        <v>22</v>
      </c>
    </row>
    <row r="60" spans="1:4" x14ac:dyDescent="0.2">
      <c r="A60">
        <v>15711</v>
      </c>
      <c r="B60" t="s">
        <v>58</v>
      </c>
      <c r="C60" t="s">
        <v>311</v>
      </c>
      <c r="D60" t="s">
        <v>22</v>
      </c>
    </row>
    <row r="61" spans="1:4" x14ac:dyDescent="0.2">
      <c r="A61">
        <v>15711</v>
      </c>
      <c r="B61" t="s">
        <v>58</v>
      </c>
      <c r="C61" t="s">
        <v>315</v>
      </c>
      <c r="D61" t="s">
        <v>22</v>
      </c>
    </row>
    <row r="62" spans="1:4" x14ac:dyDescent="0.2">
      <c r="A62">
        <v>15715</v>
      </c>
      <c r="B62" t="s">
        <v>8</v>
      </c>
      <c r="C62" t="s">
        <v>311</v>
      </c>
      <c r="D62" t="s">
        <v>1</v>
      </c>
    </row>
    <row r="63" spans="1:4" x14ac:dyDescent="0.2">
      <c r="A63">
        <v>15715</v>
      </c>
      <c r="B63" t="s">
        <v>8</v>
      </c>
      <c r="C63" t="s">
        <v>314</v>
      </c>
      <c r="D63" t="s">
        <v>1</v>
      </c>
    </row>
    <row r="64" spans="1:4" x14ac:dyDescent="0.2">
      <c r="A64">
        <v>15715</v>
      </c>
      <c r="B64" t="s">
        <v>8</v>
      </c>
      <c r="C64" t="s">
        <v>313</v>
      </c>
      <c r="D64" t="s">
        <v>1</v>
      </c>
    </row>
    <row r="65" spans="1:4" x14ac:dyDescent="0.2">
      <c r="A65">
        <v>15715</v>
      </c>
      <c r="B65" t="s">
        <v>8</v>
      </c>
      <c r="C65" t="s">
        <v>312</v>
      </c>
      <c r="D65" t="s">
        <v>1</v>
      </c>
    </row>
    <row r="66" spans="1:4" x14ac:dyDescent="0.2">
      <c r="A66">
        <v>15715</v>
      </c>
      <c r="B66" t="s">
        <v>8</v>
      </c>
      <c r="C66" t="s">
        <v>316</v>
      </c>
      <c r="D66" t="s">
        <v>1</v>
      </c>
    </row>
    <row r="67" spans="1:4" x14ac:dyDescent="0.2">
      <c r="A67">
        <v>15719</v>
      </c>
      <c r="B67" t="s">
        <v>99</v>
      </c>
      <c r="C67" t="s">
        <v>313</v>
      </c>
      <c r="D67" t="s">
        <v>22</v>
      </c>
    </row>
    <row r="68" spans="1:4" x14ac:dyDescent="0.2">
      <c r="A68">
        <v>15720</v>
      </c>
      <c r="B68" t="s">
        <v>101</v>
      </c>
      <c r="C68" t="s">
        <v>313</v>
      </c>
      <c r="D68" t="s">
        <v>22</v>
      </c>
    </row>
    <row r="69" spans="1:4" x14ac:dyDescent="0.2">
      <c r="A69">
        <v>15721</v>
      </c>
      <c r="B69" t="s">
        <v>68</v>
      </c>
      <c r="C69" t="s">
        <v>310</v>
      </c>
      <c r="D69" t="s">
        <v>22</v>
      </c>
    </row>
    <row r="70" spans="1:4" x14ac:dyDescent="0.2">
      <c r="A70">
        <v>15721</v>
      </c>
      <c r="B70" t="s">
        <v>68</v>
      </c>
      <c r="C70" t="s">
        <v>315</v>
      </c>
      <c r="D70" t="s">
        <v>22</v>
      </c>
    </row>
    <row r="71" spans="1:4" x14ac:dyDescent="0.2">
      <c r="A71">
        <v>15723</v>
      </c>
      <c r="B71" t="s">
        <v>101</v>
      </c>
      <c r="C71" t="s">
        <v>311</v>
      </c>
      <c r="D71" t="s">
        <v>22</v>
      </c>
    </row>
    <row r="72" spans="1:4" x14ac:dyDescent="0.2">
      <c r="A72">
        <v>15723</v>
      </c>
      <c r="B72" t="s">
        <v>101</v>
      </c>
      <c r="C72" t="s">
        <v>313</v>
      </c>
      <c r="D72" t="s">
        <v>22</v>
      </c>
    </row>
    <row r="73" spans="1:4" x14ac:dyDescent="0.2">
      <c r="A73">
        <v>15723</v>
      </c>
      <c r="B73" t="s">
        <v>101</v>
      </c>
      <c r="C73" t="s">
        <v>312</v>
      </c>
      <c r="D73" t="s">
        <v>22</v>
      </c>
    </row>
    <row r="74" spans="1:4" x14ac:dyDescent="0.2">
      <c r="A74">
        <v>15729</v>
      </c>
      <c r="B74" t="s">
        <v>20</v>
      </c>
      <c r="C74" t="s">
        <v>310</v>
      </c>
      <c r="D74" t="s">
        <v>1</v>
      </c>
    </row>
    <row r="75" spans="1:4" x14ac:dyDescent="0.2">
      <c r="A75">
        <v>15733</v>
      </c>
      <c r="B75" t="s">
        <v>20</v>
      </c>
      <c r="C75" t="s">
        <v>310</v>
      </c>
      <c r="D75" t="s">
        <v>22</v>
      </c>
    </row>
    <row r="76" spans="1:4" x14ac:dyDescent="0.2">
      <c r="A76">
        <v>15734</v>
      </c>
      <c r="B76" t="s">
        <v>20</v>
      </c>
      <c r="C76" t="s">
        <v>310</v>
      </c>
      <c r="D76" t="s">
        <v>22</v>
      </c>
    </row>
    <row r="77" spans="1:4" x14ac:dyDescent="0.2">
      <c r="A77">
        <v>15734</v>
      </c>
      <c r="B77" t="s">
        <v>20</v>
      </c>
      <c r="C77" t="s">
        <v>312</v>
      </c>
      <c r="D77" t="s">
        <v>22</v>
      </c>
    </row>
    <row r="78" spans="1:4" x14ac:dyDescent="0.2">
      <c r="A78">
        <v>15735</v>
      </c>
      <c r="B78" t="s">
        <v>20</v>
      </c>
      <c r="C78" t="s">
        <v>310</v>
      </c>
      <c r="D78" t="s">
        <v>22</v>
      </c>
    </row>
    <row r="79" spans="1:4" x14ac:dyDescent="0.2">
      <c r="A79">
        <v>15736</v>
      </c>
      <c r="B79" t="s">
        <v>20</v>
      </c>
      <c r="C79" t="s">
        <v>310</v>
      </c>
      <c r="D79" t="s">
        <v>22</v>
      </c>
    </row>
    <row r="80" spans="1:4" x14ac:dyDescent="0.2">
      <c r="A80">
        <v>15736</v>
      </c>
      <c r="B80" t="s">
        <v>20</v>
      </c>
      <c r="C80" t="s">
        <v>312</v>
      </c>
      <c r="D80" t="s">
        <v>22</v>
      </c>
    </row>
    <row r="81" spans="1:4" x14ac:dyDescent="0.2">
      <c r="A81">
        <v>15737</v>
      </c>
      <c r="B81" t="s">
        <v>20</v>
      </c>
      <c r="C81" t="s">
        <v>310</v>
      </c>
      <c r="D81" t="s">
        <v>22</v>
      </c>
    </row>
    <row r="82" spans="1:4" x14ac:dyDescent="0.2">
      <c r="A82">
        <v>15737</v>
      </c>
      <c r="B82" t="s">
        <v>20</v>
      </c>
      <c r="C82" t="s">
        <v>312</v>
      </c>
      <c r="D82" t="s">
        <v>22</v>
      </c>
    </row>
    <row r="83" spans="1:4" x14ac:dyDescent="0.2">
      <c r="A83">
        <v>15738</v>
      </c>
      <c r="B83" t="s">
        <v>20</v>
      </c>
      <c r="C83" t="s">
        <v>310</v>
      </c>
      <c r="D83" t="s">
        <v>22</v>
      </c>
    </row>
    <row r="84" spans="1:4" x14ac:dyDescent="0.2">
      <c r="A84">
        <v>15738</v>
      </c>
      <c r="B84" t="s">
        <v>20</v>
      </c>
      <c r="C84" t="s">
        <v>312</v>
      </c>
      <c r="D84" t="s">
        <v>22</v>
      </c>
    </row>
    <row r="85" spans="1:4" x14ac:dyDescent="0.2">
      <c r="A85">
        <v>15739</v>
      </c>
      <c r="B85" t="s">
        <v>20</v>
      </c>
      <c r="C85" t="s">
        <v>310</v>
      </c>
      <c r="D85" t="s">
        <v>22</v>
      </c>
    </row>
    <row r="86" spans="1:4" x14ac:dyDescent="0.2">
      <c r="A86">
        <v>15739</v>
      </c>
      <c r="B86" t="s">
        <v>20</v>
      </c>
      <c r="C86" t="s">
        <v>312</v>
      </c>
      <c r="D86" t="s">
        <v>22</v>
      </c>
    </row>
    <row r="87" spans="1:4" x14ac:dyDescent="0.2">
      <c r="A87">
        <v>15740</v>
      </c>
      <c r="B87" t="s">
        <v>20</v>
      </c>
      <c r="C87" t="s">
        <v>310</v>
      </c>
      <c r="D87" t="s">
        <v>22</v>
      </c>
    </row>
    <row r="88" spans="1:4" x14ac:dyDescent="0.2">
      <c r="A88">
        <v>15740</v>
      </c>
      <c r="B88" t="s">
        <v>20</v>
      </c>
      <c r="C88" t="s">
        <v>312</v>
      </c>
      <c r="D88" t="s">
        <v>22</v>
      </c>
    </row>
    <row r="89" spans="1:4" x14ac:dyDescent="0.2">
      <c r="A89">
        <v>15745</v>
      </c>
      <c r="B89" t="s">
        <v>113</v>
      </c>
      <c r="C89" t="s">
        <v>313</v>
      </c>
      <c r="D89" t="s">
        <v>22</v>
      </c>
    </row>
    <row r="90" spans="1:4" x14ac:dyDescent="0.2">
      <c r="A90">
        <v>15746</v>
      </c>
      <c r="B90" t="s">
        <v>113</v>
      </c>
      <c r="C90" t="s">
        <v>313</v>
      </c>
      <c r="D90" t="s">
        <v>22</v>
      </c>
    </row>
    <row r="91" spans="1:4" x14ac:dyDescent="0.2">
      <c r="A91">
        <v>15751</v>
      </c>
      <c r="B91" t="s">
        <v>99</v>
      </c>
      <c r="C91" t="s">
        <v>313</v>
      </c>
      <c r="D91" t="s">
        <v>22</v>
      </c>
    </row>
    <row r="92" spans="1:4" x14ac:dyDescent="0.2">
      <c r="A92">
        <v>15752</v>
      </c>
      <c r="B92" t="s">
        <v>99</v>
      </c>
      <c r="C92" t="s">
        <v>313</v>
      </c>
      <c r="D92" t="s">
        <v>22</v>
      </c>
    </row>
    <row r="93" spans="1:4" x14ac:dyDescent="0.2">
      <c r="A93">
        <v>15753</v>
      </c>
      <c r="B93" t="s">
        <v>99</v>
      </c>
      <c r="C93" t="s">
        <v>313</v>
      </c>
      <c r="D93" t="s">
        <v>22</v>
      </c>
    </row>
    <row r="94" spans="1:4" x14ac:dyDescent="0.2">
      <c r="A94">
        <v>15753</v>
      </c>
      <c r="B94" t="s">
        <v>99</v>
      </c>
      <c r="C94" t="s">
        <v>310</v>
      </c>
      <c r="D94" t="s">
        <v>22</v>
      </c>
    </row>
    <row r="95" spans="1:4" x14ac:dyDescent="0.2">
      <c r="A95">
        <v>15753</v>
      </c>
      <c r="B95" t="s">
        <v>99</v>
      </c>
      <c r="C95" t="s">
        <v>311</v>
      </c>
      <c r="D95" t="s">
        <v>22</v>
      </c>
    </row>
    <row r="96" spans="1:4" x14ac:dyDescent="0.2">
      <c r="A96">
        <v>15758</v>
      </c>
      <c r="B96" t="s">
        <v>42</v>
      </c>
      <c r="C96" t="s">
        <v>310</v>
      </c>
      <c r="D96" t="s">
        <v>1</v>
      </c>
    </row>
    <row r="97" spans="1:4" x14ac:dyDescent="0.2">
      <c r="A97">
        <v>15758</v>
      </c>
      <c r="B97" t="s">
        <v>42</v>
      </c>
      <c r="C97" t="s">
        <v>315</v>
      </c>
      <c r="D97" t="s">
        <v>1</v>
      </c>
    </row>
    <row r="98" spans="1:4" x14ac:dyDescent="0.2">
      <c r="A98">
        <v>15760</v>
      </c>
      <c r="B98" t="s">
        <v>127</v>
      </c>
      <c r="C98" t="s">
        <v>313</v>
      </c>
      <c r="D98" t="s">
        <v>22</v>
      </c>
    </row>
    <row r="99" spans="1:4" x14ac:dyDescent="0.2">
      <c r="A99">
        <v>15762</v>
      </c>
      <c r="B99" t="s">
        <v>42</v>
      </c>
      <c r="C99" t="s">
        <v>310</v>
      </c>
      <c r="D99" t="s">
        <v>1</v>
      </c>
    </row>
    <row r="100" spans="1:4" x14ac:dyDescent="0.2">
      <c r="A100">
        <v>15762</v>
      </c>
      <c r="B100" t="s">
        <v>42</v>
      </c>
      <c r="C100" t="s">
        <v>315</v>
      </c>
      <c r="D100" t="s">
        <v>1</v>
      </c>
    </row>
    <row r="101" spans="1:4" x14ac:dyDescent="0.2">
      <c r="A101">
        <v>15762</v>
      </c>
      <c r="B101" t="s">
        <v>42</v>
      </c>
      <c r="C101" t="s">
        <v>312</v>
      </c>
      <c r="D101" t="s">
        <v>1</v>
      </c>
    </row>
    <row r="102" spans="1:4" x14ac:dyDescent="0.2">
      <c r="A102">
        <v>15764</v>
      </c>
      <c r="B102" t="s">
        <v>36</v>
      </c>
      <c r="C102" t="s">
        <v>313</v>
      </c>
      <c r="D102" t="s">
        <v>22</v>
      </c>
    </row>
    <row r="103" spans="1:4" x14ac:dyDescent="0.2">
      <c r="A103">
        <v>15767</v>
      </c>
      <c r="B103" t="s">
        <v>0</v>
      </c>
      <c r="C103" t="s">
        <v>310</v>
      </c>
      <c r="D103" t="s">
        <v>1</v>
      </c>
    </row>
    <row r="104" spans="1:4" x14ac:dyDescent="0.2">
      <c r="A104">
        <v>15767</v>
      </c>
      <c r="B104" t="s">
        <v>0</v>
      </c>
      <c r="C104" t="s">
        <v>315</v>
      </c>
      <c r="D104" t="s">
        <v>1</v>
      </c>
    </row>
    <row r="105" spans="1:4" x14ac:dyDescent="0.2">
      <c r="A105">
        <v>15767</v>
      </c>
      <c r="B105" t="s">
        <v>0</v>
      </c>
      <c r="C105" t="s">
        <v>312</v>
      </c>
      <c r="D105" t="s">
        <v>1</v>
      </c>
    </row>
    <row r="106" spans="1:4" x14ac:dyDescent="0.2">
      <c r="A106">
        <v>15770</v>
      </c>
      <c r="B106" t="s">
        <v>127</v>
      </c>
      <c r="C106" t="s">
        <v>313</v>
      </c>
      <c r="D106" t="s">
        <v>22</v>
      </c>
    </row>
    <row r="107" spans="1:4" x14ac:dyDescent="0.2">
      <c r="A107">
        <v>15771</v>
      </c>
      <c r="B107" t="s">
        <v>31</v>
      </c>
      <c r="C107" t="s">
        <v>314</v>
      </c>
      <c r="D107" t="s">
        <v>1</v>
      </c>
    </row>
    <row r="108" spans="1:4" x14ac:dyDescent="0.2">
      <c r="A108">
        <v>15771</v>
      </c>
      <c r="B108" t="s">
        <v>31</v>
      </c>
      <c r="C108" t="s">
        <v>310</v>
      </c>
      <c r="D108" t="s">
        <v>1</v>
      </c>
    </row>
    <row r="109" spans="1:4" x14ac:dyDescent="0.2">
      <c r="A109">
        <v>15771</v>
      </c>
      <c r="B109" t="s">
        <v>31</v>
      </c>
      <c r="C109" t="s">
        <v>311</v>
      </c>
      <c r="D109" t="s">
        <v>1</v>
      </c>
    </row>
    <row r="110" spans="1:4" x14ac:dyDescent="0.2">
      <c r="A110">
        <v>15771</v>
      </c>
      <c r="B110" t="s">
        <v>31</v>
      </c>
      <c r="C110" t="s">
        <v>315</v>
      </c>
      <c r="D110" t="s">
        <v>1</v>
      </c>
    </row>
    <row r="111" spans="1:4" x14ac:dyDescent="0.2">
      <c r="A111">
        <v>15771</v>
      </c>
      <c r="B111" t="s">
        <v>31</v>
      </c>
      <c r="C111" t="s">
        <v>316</v>
      </c>
      <c r="D111" t="s">
        <v>1</v>
      </c>
    </row>
    <row r="112" spans="1:4" x14ac:dyDescent="0.2">
      <c r="A112">
        <v>15772</v>
      </c>
      <c r="B112" t="s">
        <v>0</v>
      </c>
      <c r="C112" t="s">
        <v>311</v>
      </c>
      <c r="D112" t="s">
        <v>22</v>
      </c>
    </row>
    <row r="113" spans="1:4" x14ac:dyDescent="0.2">
      <c r="A113">
        <v>15772</v>
      </c>
      <c r="B113" t="s">
        <v>0</v>
      </c>
      <c r="C113" t="s">
        <v>312</v>
      </c>
      <c r="D113" t="s">
        <v>22</v>
      </c>
    </row>
    <row r="114" spans="1:4" x14ac:dyDescent="0.2">
      <c r="A114">
        <v>15774</v>
      </c>
      <c r="B114" t="s">
        <v>0</v>
      </c>
      <c r="C114" t="s">
        <v>313</v>
      </c>
      <c r="D114" t="s">
        <v>22</v>
      </c>
    </row>
    <row r="115" spans="1:4" x14ac:dyDescent="0.2">
      <c r="A115">
        <v>15774</v>
      </c>
      <c r="B115" t="s">
        <v>0</v>
      </c>
      <c r="C115" t="s">
        <v>310</v>
      </c>
      <c r="D115" t="s">
        <v>22</v>
      </c>
    </row>
    <row r="116" spans="1:4" x14ac:dyDescent="0.2">
      <c r="A116">
        <v>15774</v>
      </c>
      <c r="B116" t="s">
        <v>0</v>
      </c>
      <c r="C116" t="s">
        <v>311</v>
      </c>
      <c r="D116" t="s">
        <v>22</v>
      </c>
    </row>
    <row r="117" spans="1:4" x14ac:dyDescent="0.2">
      <c r="A117">
        <v>15774</v>
      </c>
      <c r="B117" t="s">
        <v>0</v>
      </c>
      <c r="C117" t="s">
        <v>312</v>
      </c>
      <c r="D117" t="s">
        <v>22</v>
      </c>
    </row>
    <row r="118" spans="1:4" x14ac:dyDescent="0.2">
      <c r="A118">
        <v>15775</v>
      </c>
      <c r="B118" t="s">
        <v>0</v>
      </c>
      <c r="C118" t="s">
        <v>313</v>
      </c>
      <c r="D118" t="s">
        <v>22</v>
      </c>
    </row>
    <row r="119" spans="1:4" x14ac:dyDescent="0.2">
      <c r="A119">
        <v>15775</v>
      </c>
      <c r="B119" t="s">
        <v>0</v>
      </c>
      <c r="C119" t="s">
        <v>310</v>
      </c>
      <c r="D119" t="s">
        <v>22</v>
      </c>
    </row>
    <row r="120" spans="1:4" x14ac:dyDescent="0.2">
      <c r="A120">
        <v>15775</v>
      </c>
      <c r="B120" t="s">
        <v>0</v>
      </c>
      <c r="C120" t="s">
        <v>311</v>
      </c>
      <c r="D120" t="s">
        <v>22</v>
      </c>
    </row>
    <row r="121" spans="1:4" x14ac:dyDescent="0.2">
      <c r="A121">
        <v>15775</v>
      </c>
      <c r="B121" t="s">
        <v>0</v>
      </c>
      <c r="C121" t="s">
        <v>312</v>
      </c>
      <c r="D121" t="s">
        <v>22</v>
      </c>
    </row>
    <row r="122" spans="1:4" x14ac:dyDescent="0.2">
      <c r="A122">
        <v>15776</v>
      </c>
      <c r="B122" t="s">
        <v>20</v>
      </c>
      <c r="C122" t="s">
        <v>310</v>
      </c>
      <c r="D122" t="s">
        <v>22</v>
      </c>
    </row>
    <row r="123" spans="1:4" x14ac:dyDescent="0.2">
      <c r="A123">
        <v>15777</v>
      </c>
      <c r="B123" t="s">
        <v>20</v>
      </c>
      <c r="C123" t="s">
        <v>310</v>
      </c>
      <c r="D123" t="s">
        <v>1</v>
      </c>
    </row>
    <row r="124" spans="1:4" x14ac:dyDescent="0.2">
      <c r="A124">
        <v>15778</v>
      </c>
      <c r="B124" t="s">
        <v>20</v>
      </c>
      <c r="C124" t="s">
        <v>310</v>
      </c>
      <c r="D124" t="s">
        <v>1</v>
      </c>
    </row>
    <row r="125" spans="1:4" x14ac:dyDescent="0.2">
      <c r="A125">
        <v>15780</v>
      </c>
      <c r="B125" t="s">
        <v>20</v>
      </c>
      <c r="C125" t="s">
        <v>310</v>
      </c>
      <c r="D125" t="s">
        <v>1</v>
      </c>
    </row>
    <row r="126" spans="1:4" x14ac:dyDescent="0.2">
      <c r="A126">
        <v>15781</v>
      </c>
      <c r="B126" t="s">
        <v>150</v>
      </c>
      <c r="C126" t="s">
        <v>314</v>
      </c>
      <c r="D126" t="s">
        <v>22</v>
      </c>
    </row>
    <row r="127" spans="1:4" x14ac:dyDescent="0.2">
      <c r="A127">
        <v>15781</v>
      </c>
      <c r="B127" t="s">
        <v>150</v>
      </c>
      <c r="C127" t="s">
        <v>310</v>
      </c>
      <c r="D127" t="s">
        <v>22</v>
      </c>
    </row>
    <row r="128" spans="1:4" x14ac:dyDescent="0.2">
      <c r="A128">
        <v>15781</v>
      </c>
      <c r="B128" t="s">
        <v>150</v>
      </c>
      <c r="C128" t="s">
        <v>311</v>
      </c>
      <c r="D128" t="s">
        <v>22</v>
      </c>
    </row>
    <row r="129" spans="1:4" x14ac:dyDescent="0.2">
      <c r="A129">
        <v>15781</v>
      </c>
      <c r="B129" t="s">
        <v>150</v>
      </c>
      <c r="C129" t="s">
        <v>315</v>
      </c>
      <c r="D129" t="s">
        <v>22</v>
      </c>
    </row>
    <row r="130" spans="1:4" x14ac:dyDescent="0.2">
      <c r="A130">
        <v>15781</v>
      </c>
      <c r="B130" t="s">
        <v>150</v>
      </c>
      <c r="C130" t="s">
        <v>312</v>
      </c>
      <c r="D130" t="s">
        <v>22</v>
      </c>
    </row>
    <row r="131" spans="1:4" x14ac:dyDescent="0.2">
      <c r="A131">
        <v>15782</v>
      </c>
      <c r="B131" t="s">
        <v>150</v>
      </c>
      <c r="C131" t="s">
        <v>314</v>
      </c>
      <c r="D131" t="s">
        <v>22</v>
      </c>
    </row>
    <row r="132" spans="1:4" x14ac:dyDescent="0.2">
      <c r="A132">
        <v>15782</v>
      </c>
      <c r="B132" t="s">
        <v>150</v>
      </c>
      <c r="C132" t="s">
        <v>310</v>
      </c>
      <c r="D132" t="s">
        <v>22</v>
      </c>
    </row>
    <row r="133" spans="1:4" x14ac:dyDescent="0.2">
      <c r="A133">
        <v>15782</v>
      </c>
      <c r="B133" t="s">
        <v>150</v>
      </c>
      <c r="C133" t="s">
        <v>311</v>
      </c>
      <c r="D133" t="s">
        <v>22</v>
      </c>
    </row>
    <row r="134" spans="1:4" x14ac:dyDescent="0.2">
      <c r="A134">
        <v>15782</v>
      </c>
      <c r="B134" t="s">
        <v>150</v>
      </c>
      <c r="C134" t="s">
        <v>315</v>
      </c>
      <c r="D134" t="s">
        <v>22</v>
      </c>
    </row>
    <row r="135" spans="1:4" x14ac:dyDescent="0.2">
      <c r="A135">
        <v>15782</v>
      </c>
      <c r="B135" t="s">
        <v>150</v>
      </c>
      <c r="C135" t="s">
        <v>312</v>
      </c>
      <c r="D135" t="s">
        <v>22</v>
      </c>
    </row>
    <row r="136" spans="1:4" x14ac:dyDescent="0.2">
      <c r="A136">
        <v>15788</v>
      </c>
      <c r="B136" t="s">
        <v>150</v>
      </c>
      <c r="C136" t="s">
        <v>310</v>
      </c>
      <c r="D136" t="s">
        <v>1</v>
      </c>
    </row>
    <row r="137" spans="1:4" x14ac:dyDescent="0.2">
      <c r="A137">
        <v>15791</v>
      </c>
      <c r="B137" t="s">
        <v>42</v>
      </c>
      <c r="C137" t="s">
        <v>313</v>
      </c>
      <c r="D137" t="s">
        <v>22</v>
      </c>
    </row>
    <row r="138" spans="1:4" x14ac:dyDescent="0.2">
      <c r="A138">
        <v>15791</v>
      </c>
      <c r="B138" t="s">
        <v>42</v>
      </c>
      <c r="C138" t="s">
        <v>310</v>
      </c>
      <c r="D138" t="s">
        <v>22</v>
      </c>
    </row>
    <row r="139" spans="1:4" x14ac:dyDescent="0.2">
      <c r="A139">
        <v>15791</v>
      </c>
      <c r="B139" t="s">
        <v>42</v>
      </c>
      <c r="C139" t="s">
        <v>311</v>
      </c>
      <c r="D139" t="s">
        <v>22</v>
      </c>
    </row>
    <row r="140" spans="1:4" x14ac:dyDescent="0.2">
      <c r="A140">
        <v>15791</v>
      </c>
      <c r="B140" t="s">
        <v>42</v>
      </c>
      <c r="C140" t="s">
        <v>312</v>
      </c>
      <c r="D140" t="s">
        <v>22</v>
      </c>
    </row>
    <row r="141" spans="1:4" x14ac:dyDescent="0.2">
      <c r="A141">
        <v>15792</v>
      </c>
      <c r="B141" t="s">
        <v>20</v>
      </c>
      <c r="C141" t="s">
        <v>310</v>
      </c>
      <c r="D141" t="s">
        <v>1</v>
      </c>
    </row>
    <row r="142" spans="1:4" x14ac:dyDescent="0.2">
      <c r="A142">
        <v>15794</v>
      </c>
      <c r="B142" t="s">
        <v>20</v>
      </c>
      <c r="C142" t="s">
        <v>313</v>
      </c>
      <c r="D142" t="s">
        <v>22</v>
      </c>
    </row>
    <row r="143" spans="1:4" x14ac:dyDescent="0.2">
      <c r="A143">
        <v>15801</v>
      </c>
      <c r="B143" t="s">
        <v>20</v>
      </c>
      <c r="C143" t="s">
        <v>310</v>
      </c>
      <c r="D143" t="s">
        <v>1</v>
      </c>
    </row>
    <row r="144" spans="1:4" x14ac:dyDescent="0.2">
      <c r="A144">
        <v>15801</v>
      </c>
      <c r="B144" t="s">
        <v>20</v>
      </c>
      <c r="C144" t="s">
        <v>311</v>
      </c>
      <c r="D144" t="s">
        <v>1</v>
      </c>
    </row>
    <row r="145" spans="1:4" x14ac:dyDescent="0.2">
      <c r="A145">
        <v>15806</v>
      </c>
      <c r="B145" t="s">
        <v>20</v>
      </c>
      <c r="C145" t="s">
        <v>310</v>
      </c>
      <c r="D145" t="s">
        <v>1</v>
      </c>
    </row>
    <row r="146" spans="1:4" x14ac:dyDescent="0.2">
      <c r="A146">
        <v>15807</v>
      </c>
      <c r="B146" t="s">
        <v>20</v>
      </c>
      <c r="C146" t="s">
        <v>310</v>
      </c>
      <c r="D146" t="s">
        <v>1</v>
      </c>
    </row>
    <row r="147" spans="1:4" x14ac:dyDescent="0.2">
      <c r="A147">
        <v>15808</v>
      </c>
      <c r="B147" t="s">
        <v>20</v>
      </c>
      <c r="C147" t="s">
        <v>310</v>
      </c>
      <c r="D147" t="s">
        <v>1</v>
      </c>
    </row>
    <row r="148" spans="1:4" x14ac:dyDescent="0.2">
      <c r="A148">
        <v>15809</v>
      </c>
      <c r="B148" t="s">
        <v>20</v>
      </c>
      <c r="C148" t="s">
        <v>310</v>
      </c>
      <c r="D148" t="s">
        <v>1</v>
      </c>
    </row>
    <row r="149" spans="1:4" x14ac:dyDescent="0.2">
      <c r="A149">
        <v>15810</v>
      </c>
      <c r="B149" t="s">
        <v>20</v>
      </c>
      <c r="C149" t="s">
        <v>310</v>
      </c>
      <c r="D149" t="s">
        <v>1</v>
      </c>
    </row>
    <row r="150" spans="1:4" x14ac:dyDescent="0.2">
      <c r="A150">
        <v>15811</v>
      </c>
      <c r="B150" t="s">
        <v>20</v>
      </c>
      <c r="C150" t="s">
        <v>310</v>
      </c>
      <c r="D150" t="s">
        <v>1</v>
      </c>
    </row>
    <row r="151" spans="1:4" x14ac:dyDescent="0.2">
      <c r="A151">
        <v>15812</v>
      </c>
      <c r="B151" t="s">
        <v>20</v>
      </c>
      <c r="C151" t="s">
        <v>310</v>
      </c>
      <c r="D151" t="s">
        <v>22</v>
      </c>
    </row>
    <row r="152" spans="1:4" x14ac:dyDescent="0.2">
      <c r="A152">
        <v>15813</v>
      </c>
      <c r="B152" t="s">
        <v>20</v>
      </c>
      <c r="C152" t="s">
        <v>310</v>
      </c>
      <c r="D152" t="s">
        <v>22</v>
      </c>
    </row>
    <row r="153" spans="1:4" x14ac:dyDescent="0.2">
      <c r="A153">
        <v>15814</v>
      </c>
      <c r="B153" t="s">
        <v>20</v>
      </c>
      <c r="C153" t="s">
        <v>310</v>
      </c>
      <c r="D153" t="s">
        <v>22</v>
      </c>
    </row>
    <row r="154" spans="1:4" x14ac:dyDescent="0.2">
      <c r="A154">
        <v>15816</v>
      </c>
      <c r="B154" t="s">
        <v>20</v>
      </c>
      <c r="C154" t="s">
        <v>310</v>
      </c>
      <c r="D154" t="s">
        <v>22</v>
      </c>
    </row>
    <row r="155" spans="1:4" x14ac:dyDescent="0.2">
      <c r="A155">
        <v>15818</v>
      </c>
      <c r="B155" t="s">
        <v>20</v>
      </c>
      <c r="C155" t="s">
        <v>310</v>
      </c>
      <c r="D155" t="s">
        <v>22</v>
      </c>
    </row>
    <row r="156" spans="1:4" x14ac:dyDescent="0.2">
      <c r="A156">
        <v>15820</v>
      </c>
      <c r="B156" t="s">
        <v>20</v>
      </c>
      <c r="C156" t="s">
        <v>310</v>
      </c>
      <c r="D156" t="s">
        <v>22</v>
      </c>
    </row>
    <row r="157" spans="1:4" x14ac:dyDescent="0.2">
      <c r="A157">
        <v>15824</v>
      </c>
      <c r="B157" t="s">
        <v>20</v>
      </c>
      <c r="C157" t="s">
        <v>310</v>
      </c>
      <c r="D157" t="s">
        <v>22</v>
      </c>
    </row>
    <row r="158" spans="1:4" x14ac:dyDescent="0.2">
      <c r="A158">
        <v>15825</v>
      </c>
      <c r="B158" t="s">
        <v>20</v>
      </c>
      <c r="C158" t="s">
        <v>310</v>
      </c>
      <c r="D158" t="s">
        <v>22</v>
      </c>
    </row>
    <row r="159" spans="1:4" x14ac:dyDescent="0.2">
      <c r="A159">
        <v>15825</v>
      </c>
      <c r="B159" t="s">
        <v>20</v>
      </c>
      <c r="C159" t="s">
        <v>312</v>
      </c>
      <c r="D159" t="s">
        <v>22</v>
      </c>
    </row>
    <row r="160" spans="1:4" x14ac:dyDescent="0.2">
      <c r="A160">
        <v>15826</v>
      </c>
      <c r="B160" t="s">
        <v>20</v>
      </c>
      <c r="C160" t="s">
        <v>310</v>
      </c>
      <c r="D160" t="s">
        <v>22</v>
      </c>
    </row>
    <row r="161" spans="1:4" x14ac:dyDescent="0.2">
      <c r="A161">
        <v>15826</v>
      </c>
      <c r="B161" t="s">
        <v>20</v>
      </c>
      <c r="C161" t="s">
        <v>312</v>
      </c>
      <c r="D161" t="s">
        <v>22</v>
      </c>
    </row>
    <row r="162" spans="1:4" x14ac:dyDescent="0.2">
      <c r="A162">
        <v>15827</v>
      </c>
      <c r="B162" t="s">
        <v>20</v>
      </c>
      <c r="C162" t="s">
        <v>310</v>
      </c>
      <c r="D162" t="s">
        <v>22</v>
      </c>
    </row>
    <row r="163" spans="1:4" x14ac:dyDescent="0.2">
      <c r="A163">
        <v>15828</v>
      </c>
      <c r="B163" t="s">
        <v>26</v>
      </c>
      <c r="C163" t="s">
        <v>311</v>
      </c>
      <c r="D163" t="s">
        <v>22</v>
      </c>
    </row>
    <row r="164" spans="1:4" x14ac:dyDescent="0.2">
      <c r="A164">
        <v>15828</v>
      </c>
      <c r="B164" t="s">
        <v>26</v>
      </c>
      <c r="C164" t="s">
        <v>313</v>
      </c>
      <c r="D164" t="s">
        <v>22</v>
      </c>
    </row>
    <row r="165" spans="1:4" x14ac:dyDescent="0.2">
      <c r="A165">
        <v>15828</v>
      </c>
      <c r="B165" t="s">
        <v>26</v>
      </c>
      <c r="C165" t="s">
        <v>312</v>
      </c>
      <c r="D165" t="s">
        <v>22</v>
      </c>
    </row>
    <row r="166" spans="1:4" x14ac:dyDescent="0.2">
      <c r="A166">
        <v>15829</v>
      </c>
      <c r="B166" t="s">
        <v>20</v>
      </c>
      <c r="C166" t="s">
        <v>310</v>
      </c>
      <c r="D166" t="s">
        <v>22</v>
      </c>
    </row>
    <row r="167" spans="1:4" x14ac:dyDescent="0.2">
      <c r="A167">
        <v>15830</v>
      </c>
      <c r="B167" t="s">
        <v>162</v>
      </c>
      <c r="C167" t="s">
        <v>310</v>
      </c>
      <c r="D167" t="s">
        <v>1</v>
      </c>
    </row>
    <row r="168" spans="1:4" x14ac:dyDescent="0.2">
      <c r="A168">
        <v>15830</v>
      </c>
      <c r="B168" t="s">
        <v>162</v>
      </c>
      <c r="C168" t="s">
        <v>312</v>
      </c>
      <c r="D168" t="s">
        <v>1</v>
      </c>
    </row>
    <row r="169" spans="1:4" x14ac:dyDescent="0.2">
      <c r="A169">
        <v>15831</v>
      </c>
      <c r="B169" t="s">
        <v>42</v>
      </c>
      <c r="C169" t="s">
        <v>314</v>
      </c>
      <c r="D169" t="s">
        <v>22</v>
      </c>
    </row>
    <row r="170" spans="1:4" x14ac:dyDescent="0.2">
      <c r="A170">
        <v>15831</v>
      </c>
      <c r="B170" t="s">
        <v>42</v>
      </c>
      <c r="C170" t="s">
        <v>310</v>
      </c>
      <c r="D170" t="s">
        <v>22</v>
      </c>
    </row>
    <row r="171" spans="1:4" x14ac:dyDescent="0.2">
      <c r="A171">
        <v>15831</v>
      </c>
      <c r="B171" t="s">
        <v>42</v>
      </c>
      <c r="C171" t="s">
        <v>311</v>
      </c>
      <c r="D171" t="s">
        <v>22</v>
      </c>
    </row>
    <row r="172" spans="1:4" x14ac:dyDescent="0.2">
      <c r="A172">
        <v>15831</v>
      </c>
      <c r="B172" t="s">
        <v>42</v>
      </c>
      <c r="C172" t="s">
        <v>315</v>
      </c>
      <c r="D172" t="s">
        <v>22</v>
      </c>
    </row>
    <row r="173" spans="1:4" x14ac:dyDescent="0.2">
      <c r="A173">
        <v>15832</v>
      </c>
      <c r="B173" t="s">
        <v>105</v>
      </c>
      <c r="C173" t="s">
        <v>313</v>
      </c>
      <c r="D173" t="s">
        <v>22</v>
      </c>
    </row>
    <row r="174" spans="1:4" x14ac:dyDescent="0.2">
      <c r="A174">
        <v>15832</v>
      </c>
      <c r="B174" t="s">
        <v>105</v>
      </c>
      <c r="C174" t="s">
        <v>310</v>
      </c>
      <c r="D174" t="s">
        <v>22</v>
      </c>
    </row>
    <row r="175" spans="1:4" x14ac:dyDescent="0.2">
      <c r="A175">
        <v>15832</v>
      </c>
      <c r="B175" t="s">
        <v>105</v>
      </c>
      <c r="C175" t="s">
        <v>311</v>
      </c>
      <c r="D175" t="s">
        <v>22</v>
      </c>
    </row>
    <row r="176" spans="1:4" x14ac:dyDescent="0.2">
      <c r="A176">
        <v>15834</v>
      </c>
      <c r="B176" t="s">
        <v>105</v>
      </c>
      <c r="C176" t="s">
        <v>313</v>
      </c>
      <c r="D176" t="s">
        <v>22</v>
      </c>
    </row>
    <row r="177" spans="1:4" x14ac:dyDescent="0.2">
      <c r="A177">
        <v>15834</v>
      </c>
      <c r="B177" t="s">
        <v>105</v>
      </c>
      <c r="C177" t="s">
        <v>310</v>
      </c>
      <c r="D177" t="s">
        <v>22</v>
      </c>
    </row>
    <row r="178" spans="1:4" x14ac:dyDescent="0.2">
      <c r="A178">
        <v>15834</v>
      </c>
      <c r="B178" t="s">
        <v>105</v>
      </c>
      <c r="C178" t="s">
        <v>311</v>
      </c>
      <c r="D178" t="s">
        <v>22</v>
      </c>
    </row>
    <row r="179" spans="1:4" x14ac:dyDescent="0.2">
      <c r="A179">
        <v>15835</v>
      </c>
      <c r="B179" t="s">
        <v>20</v>
      </c>
      <c r="C179" t="s">
        <v>310</v>
      </c>
      <c r="D179" t="s">
        <v>22</v>
      </c>
    </row>
    <row r="180" spans="1:4" x14ac:dyDescent="0.2">
      <c r="A180">
        <v>15838</v>
      </c>
      <c r="B180" t="s">
        <v>105</v>
      </c>
      <c r="C180" t="s">
        <v>313</v>
      </c>
      <c r="D180" t="s">
        <v>22</v>
      </c>
    </row>
    <row r="181" spans="1:4" x14ac:dyDescent="0.2">
      <c r="A181">
        <v>15838</v>
      </c>
      <c r="B181" t="s">
        <v>105</v>
      </c>
      <c r="C181" t="s">
        <v>310</v>
      </c>
      <c r="D181" t="s">
        <v>22</v>
      </c>
    </row>
    <row r="182" spans="1:4" x14ac:dyDescent="0.2">
      <c r="A182">
        <v>15838</v>
      </c>
      <c r="B182" t="s">
        <v>105</v>
      </c>
      <c r="C182" t="s">
        <v>311</v>
      </c>
      <c r="D182" t="s">
        <v>22</v>
      </c>
    </row>
    <row r="183" spans="1:4" x14ac:dyDescent="0.2">
      <c r="A183">
        <v>15845</v>
      </c>
      <c r="B183" t="s">
        <v>105</v>
      </c>
      <c r="C183" t="s">
        <v>313</v>
      </c>
      <c r="D183" t="s">
        <v>22</v>
      </c>
    </row>
    <row r="184" spans="1:4" x14ac:dyDescent="0.2">
      <c r="A184">
        <v>15845</v>
      </c>
      <c r="B184" t="s">
        <v>105</v>
      </c>
      <c r="C184" t="s">
        <v>310</v>
      </c>
      <c r="D184" t="s">
        <v>22</v>
      </c>
    </row>
    <row r="185" spans="1:4" x14ac:dyDescent="0.2">
      <c r="A185">
        <v>15845</v>
      </c>
      <c r="B185" t="s">
        <v>105</v>
      </c>
      <c r="C185" t="s">
        <v>311</v>
      </c>
      <c r="D185" t="s">
        <v>22</v>
      </c>
    </row>
    <row r="186" spans="1:4" x14ac:dyDescent="0.2">
      <c r="A186">
        <v>15846</v>
      </c>
      <c r="B186" t="s">
        <v>20</v>
      </c>
      <c r="C186" t="s">
        <v>310</v>
      </c>
      <c r="D186" t="s">
        <v>22</v>
      </c>
    </row>
    <row r="187" spans="1:4" x14ac:dyDescent="0.2">
      <c r="A187">
        <v>15849</v>
      </c>
      <c r="B187" t="s">
        <v>20</v>
      </c>
      <c r="C187" t="s">
        <v>310</v>
      </c>
      <c r="D187" t="s">
        <v>22</v>
      </c>
    </row>
    <row r="188" spans="1:4" x14ac:dyDescent="0.2">
      <c r="A188">
        <v>15850</v>
      </c>
      <c r="B188" t="s">
        <v>20</v>
      </c>
      <c r="C188" t="s">
        <v>310</v>
      </c>
      <c r="D188" t="s">
        <v>22</v>
      </c>
    </row>
    <row r="189" spans="1:4" x14ac:dyDescent="0.2">
      <c r="A189">
        <v>15851</v>
      </c>
      <c r="B189" t="s">
        <v>20</v>
      </c>
      <c r="C189" t="s">
        <v>310</v>
      </c>
      <c r="D189" t="s">
        <v>22</v>
      </c>
    </row>
    <row r="190" spans="1:4" x14ac:dyDescent="0.2">
      <c r="A190">
        <v>15852</v>
      </c>
      <c r="B190" t="s">
        <v>20</v>
      </c>
      <c r="C190" t="s">
        <v>310</v>
      </c>
      <c r="D190" t="s">
        <v>22</v>
      </c>
    </row>
    <row r="191" spans="1:4" x14ac:dyDescent="0.2">
      <c r="A191">
        <v>15853</v>
      </c>
      <c r="B191" t="s">
        <v>20</v>
      </c>
      <c r="C191" t="s">
        <v>310</v>
      </c>
      <c r="D191" t="s">
        <v>22</v>
      </c>
    </row>
    <row r="192" spans="1:4" x14ac:dyDescent="0.2">
      <c r="A192">
        <v>15854</v>
      </c>
      <c r="B192" t="s">
        <v>20</v>
      </c>
      <c r="C192" t="s">
        <v>310</v>
      </c>
      <c r="D192" t="s">
        <v>22</v>
      </c>
    </row>
    <row r="193" spans="1:4" x14ac:dyDescent="0.2">
      <c r="A193">
        <v>15855</v>
      </c>
      <c r="B193" t="s">
        <v>20</v>
      </c>
      <c r="C193" t="s">
        <v>310</v>
      </c>
      <c r="D193" t="s">
        <v>22</v>
      </c>
    </row>
    <row r="194" spans="1:4" x14ac:dyDescent="0.2">
      <c r="A194">
        <v>15856</v>
      </c>
      <c r="B194" t="s">
        <v>20</v>
      </c>
      <c r="C194" t="s">
        <v>310</v>
      </c>
      <c r="D194" t="s">
        <v>22</v>
      </c>
    </row>
    <row r="195" spans="1:4" x14ac:dyDescent="0.2">
      <c r="A195">
        <v>15857</v>
      </c>
      <c r="B195" t="s">
        <v>20</v>
      </c>
      <c r="C195" t="s">
        <v>310</v>
      </c>
      <c r="D195" t="s">
        <v>22</v>
      </c>
    </row>
    <row r="196" spans="1:4" x14ac:dyDescent="0.2">
      <c r="A196">
        <v>15858</v>
      </c>
      <c r="B196" t="s">
        <v>20</v>
      </c>
      <c r="C196" t="s">
        <v>310</v>
      </c>
      <c r="D196" t="s">
        <v>22</v>
      </c>
    </row>
    <row r="197" spans="1:4" x14ac:dyDescent="0.2">
      <c r="A197">
        <v>15859</v>
      </c>
      <c r="B197" t="s">
        <v>20</v>
      </c>
      <c r="C197" t="s">
        <v>310</v>
      </c>
      <c r="D197" t="s">
        <v>22</v>
      </c>
    </row>
    <row r="198" spans="1:4" x14ac:dyDescent="0.2">
      <c r="A198">
        <v>15861</v>
      </c>
      <c r="B198" t="s">
        <v>20</v>
      </c>
      <c r="C198" t="s">
        <v>310</v>
      </c>
      <c r="D198" t="s">
        <v>22</v>
      </c>
    </row>
    <row r="199" spans="1:4" x14ac:dyDescent="0.2">
      <c r="A199">
        <v>15863</v>
      </c>
      <c r="B199" t="s">
        <v>180</v>
      </c>
      <c r="C199" t="s">
        <v>313</v>
      </c>
      <c r="D199" t="s">
        <v>1</v>
      </c>
    </row>
    <row r="200" spans="1:4" x14ac:dyDescent="0.2">
      <c r="A200">
        <v>15864</v>
      </c>
      <c r="B200" t="s">
        <v>20</v>
      </c>
      <c r="C200" t="s">
        <v>310</v>
      </c>
      <c r="D200" t="s">
        <v>22</v>
      </c>
    </row>
    <row r="201" spans="1:4" x14ac:dyDescent="0.2">
      <c r="A201">
        <v>15867</v>
      </c>
      <c r="B201" t="s">
        <v>84</v>
      </c>
      <c r="C201" t="s">
        <v>310</v>
      </c>
      <c r="D201" t="s">
        <v>22</v>
      </c>
    </row>
    <row r="202" spans="1:4" x14ac:dyDescent="0.2">
      <c r="A202">
        <v>15867</v>
      </c>
      <c r="B202" t="s">
        <v>84</v>
      </c>
      <c r="C202" t="s">
        <v>311</v>
      </c>
      <c r="D202" t="s">
        <v>22</v>
      </c>
    </row>
    <row r="203" spans="1:4" x14ac:dyDescent="0.2">
      <c r="A203">
        <v>15874</v>
      </c>
      <c r="B203" t="s">
        <v>20</v>
      </c>
      <c r="C203" t="s">
        <v>310</v>
      </c>
      <c r="D203" t="s">
        <v>22</v>
      </c>
    </row>
    <row r="204" spans="1:4" x14ac:dyDescent="0.2">
      <c r="A204">
        <v>15875</v>
      </c>
      <c r="B204" t="s">
        <v>20</v>
      </c>
      <c r="C204" t="s">
        <v>310</v>
      </c>
      <c r="D204" t="s">
        <v>22</v>
      </c>
    </row>
    <row r="205" spans="1:4" x14ac:dyDescent="0.2">
      <c r="A205">
        <v>15876</v>
      </c>
      <c r="B205" t="s">
        <v>20</v>
      </c>
      <c r="C205" t="s">
        <v>310</v>
      </c>
      <c r="D205" t="s">
        <v>22</v>
      </c>
    </row>
    <row r="206" spans="1:4" x14ac:dyDescent="0.2">
      <c r="A206">
        <v>15878</v>
      </c>
      <c r="B206" t="s">
        <v>20</v>
      </c>
      <c r="C206" t="s">
        <v>310</v>
      </c>
      <c r="D206" t="s">
        <v>22</v>
      </c>
    </row>
    <row r="207" spans="1:4" x14ac:dyDescent="0.2">
      <c r="A207">
        <v>15879</v>
      </c>
      <c r="B207" t="s">
        <v>20</v>
      </c>
      <c r="C207" t="s">
        <v>310</v>
      </c>
      <c r="D207" t="s">
        <v>22</v>
      </c>
    </row>
    <row r="208" spans="1:4" x14ac:dyDescent="0.2">
      <c r="A208">
        <v>15880</v>
      </c>
      <c r="B208" t="s">
        <v>26</v>
      </c>
      <c r="C208" t="s">
        <v>313</v>
      </c>
      <c r="D208" t="s">
        <v>22</v>
      </c>
    </row>
    <row r="209" spans="1:4" x14ac:dyDescent="0.2">
      <c r="A209">
        <v>15880</v>
      </c>
      <c r="B209" t="s">
        <v>26</v>
      </c>
      <c r="C209" t="s">
        <v>310</v>
      </c>
      <c r="D209" t="s">
        <v>22</v>
      </c>
    </row>
    <row r="210" spans="1:4" x14ac:dyDescent="0.2">
      <c r="A210">
        <v>15880</v>
      </c>
      <c r="B210" t="s">
        <v>26</v>
      </c>
      <c r="C210" t="s">
        <v>311</v>
      </c>
      <c r="D210" t="s">
        <v>22</v>
      </c>
    </row>
    <row r="211" spans="1:4" x14ac:dyDescent="0.2">
      <c r="A211">
        <v>15880</v>
      </c>
      <c r="B211" t="s">
        <v>26</v>
      </c>
      <c r="C211" t="s">
        <v>315</v>
      </c>
      <c r="D211" t="s">
        <v>22</v>
      </c>
    </row>
    <row r="212" spans="1:4" x14ac:dyDescent="0.2">
      <c r="A212">
        <v>15880</v>
      </c>
      <c r="B212" t="s">
        <v>26</v>
      </c>
      <c r="C212" t="s">
        <v>312</v>
      </c>
      <c r="D212" t="s">
        <v>22</v>
      </c>
    </row>
    <row r="213" spans="1:4" x14ac:dyDescent="0.2">
      <c r="A213">
        <v>15884</v>
      </c>
      <c r="B213" t="s">
        <v>58</v>
      </c>
      <c r="C213" t="s">
        <v>310</v>
      </c>
      <c r="D213" t="s">
        <v>22</v>
      </c>
    </row>
    <row r="214" spans="1:4" x14ac:dyDescent="0.2">
      <c r="A214">
        <v>15884</v>
      </c>
      <c r="B214" t="s">
        <v>58</v>
      </c>
      <c r="C214" t="s">
        <v>311</v>
      </c>
      <c r="D214" t="s">
        <v>22</v>
      </c>
    </row>
    <row r="215" spans="1:4" x14ac:dyDescent="0.2">
      <c r="A215">
        <v>15884</v>
      </c>
      <c r="B215" t="s">
        <v>58</v>
      </c>
      <c r="C215" t="s">
        <v>315</v>
      </c>
      <c r="D215" t="s">
        <v>22</v>
      </c>
    </row>
    <row r="216" spans="1:4" x14ac:dyDescent="0.2">
      <c r="A216">
        <v>15885</v>
      </c>
      <c r="B216" t="s">
        <v>113</v>
      </c>
      <c r="C216" t="s">
        <v>313</v>
      </c>
      <c r="D216" t="s">
        <v>22</v>
      </c>
    </row>
    <row r="217" spans="1:4" x14ac:dyDescent="0.2">
      <c r="A217">
        <v>15887</v>
      </c>
      <c r="B217" t="s">
        <v>20</v>
      </c>
      <c r="C217" t="s">
        <v>310</v>
      </c>
      <c r="D217" t="s">
        <v>1</v>
      </c>
    </row>
    <row r="218" spans="1:4" x14ac:dyDescent="0.2">
      <c r="A218">
        <v>15888</v>
      </c>
      <c r="B218" t="s">
        <v>20</v>
      </c>
      <c r="C218" t="s">
        <v>310</v>
      </c>
      <c r="D218" t="s">
        <v>1</v>
      </c>
    </row>
    <row r="219" spans="1:4" x14ac:dyDescent="0.2">
      <c r="A219">
        <v>15889</v>
      </c>
      <c r="B219" t="s">
        <v>196</v>
      </c>
      <c r="C219" t="s">
        <v>311</v>
      </c>
      <c r="D219" t="s">
        <v>1</v>
      </c>
    </row>
    <row r="220" spans="1:4" x14ac:dyDescent="0.2">
      <c r="A220">
        <v>15889</v>
      </c>
      <c r="B220" t="s">
        <v>196</v>
      </c>
      <c r="C220" t="s">
        <v>315</v>
      </c>
      <c r="D220" t="s">
        <v>1</v>
      </c>
    </row>
    <row r="221" spans="1:4" x14ac:dyDescent="0.2">
      <c r="A221">
        <v>15890</v>
      </c>
      <c r="B221" t="s">
        <v>196</v>
      </c>
      <c r="C221" t="s">
        <v>311</v>
      </c>
      <c r="D221" t="s">
        <v>1</v>
      </c>
    </row>
    <row r="222" spans="1:4" x14ac:dyDescent="0.2">
      <c r="A222">
        <v>15890</v>
      </c>
      <c r="B222" t="s">
        <v>196</v>
      </c>
      <c r="C222" t="s">
        <v>315</v>
      </c>
      <c r="D222" t="s">
        <v>1</v>
      </c>
    </row>
    <row r="223" spans="1:4" x14ac:dyDescent="0.2">
      <c r="A223">
        <v>15891</v>
      </c>
      <c r="B223" t="s">
        <v>196</v>
      </c>
      <c r="C223" t="s">
        <v>311</v>
      </c>
      <c r="D223" t="s">
        <v>1</v>
      </c>
    </row>
    <row r="224" spans="1:4" x14ac:dyDescent="0.2">
      <c r="A224">
        <v>15891</v>
      </c>
      <c r="B224" t="s">
        <v>196</v>
      </c>
      <c r="C224" t="s">
        <v>315</v>
      </c>
      <c r="D224" t="s">
        <v>1</v>
      </c>
    </row>
    <row r="225" spans="1:4" x14ac:dyDescent="0.2">
      <c r="A225">
        <v>15892</v>
      </c>
      <c r="B225" t="s">
        <v>196</v>
      </c>
      <c r="C225" t="s">
        <v>311</v>
      </c>
      <c r="D225" t="s">
        <v>1</v>
      </c>
    </row>
    <row r="226" spans="1:4" x14ac:dyDescent="0.2">
      <c r="A226">
        <v>15892</v>
      </c>
      <c r="B226" t="s">
        <v>196</v>
      </c>
      <c r="C226" t="s">
        <v>315</v>
      </c>
      <c r="D226" t="s">
        <v>1</v>
      </c>
    </row>
    <row r="227" spans="1:4" x14ac:dyDescent="0.2">
      <c r="A227">
        <v>15900</v>
      </c>
      <c r="B227" t="s">
        <v>20</v>
      </c>
      <c r="C227" t="s">
        <v>310</v>
      </c>
      <c r="D227" t="s">
        <v>22</v>
      </c>
    </row>
    <row r="228" spans="1:4" x14ac:dyDescent="0.2">
      <c r="A228">
        <v>15901</v>
      </c>
      <c r="B228" t="s">
        <v>20</v>
      </c>
      <c r="C228" t="s">
        <v>310</v>
      </c>
      <c r="D228" t="s">
        <v>22</v>
      </c>
    </row>
    <row r="229" spans="1:4" x14ac:dyDescent="0.2">
      <c r="A229">
        <v>15902</v>
      </c>
      <c r="B229" t="s">
        <v>20</v>
      </c>
      <c r="C229" t="s">
        <v>310</v>
      </c>
      <c r="D229" t="s">
        <v>22</v>
      </c>
    </row>
    <row r="230" spans="1:4" x14ac:dyDescent="0.2">
      <c r="A230">
        <v>15903</v>
      </c>
      <c r="B230" t="s">
        <v>20</v>
      </c>
      <c r="C230" t="s">
        <v>310</v>
      </c>
      <c r="D230" t="s">
        <v>1</v>
      </c>
    </row>
    <row r="231" spans="1:4" x14ac:dyDescent="0.2">
      <c r="A231">
        <v>15903</v>
      </c>
      <c r="B231" t="s">
        <v>20</v>
      </c>
      <c r="C231" t="s">
        <v>312</v>
      </c>
      <c r="D231" t="s">
        <v>1</v>
      </c>
    </row>
    <row r="232" spans="1:4" x14ac:dyDescent="0.2">
      <c r="A232">
        <v>15904</v>
      </c>
      <c r="B232" t="s">
        <v>20</v>
      </c>
      <c r="C232" t="s">
        <v>310</v>
      </c>
      <c r="D232" t="s">
        <v>1</v>
      </c>
    </row>
    <row r="233" spans="1:4" x14ac:dyDescent="0.2">
      <c r="A233">
        <v>15904</v>
      </c>
      <c r="B233" t="s">
        <v>20</v>
      </c>
      <c r="C233" t="s">
        <v>312</v>
      </c>
      <c r="D233" t="s">
        <v>1</v>
      </c>
    </row>
    <row r="234" spans="1:4" x14ac:dyDescent="0.2">
      <c r="A234">
        <v>15905</v>
      </c>
      <c r="B234" t="s">
        <v>20</v>
      </c>
      <c r="C234" t="s">
        <v>310</v>
      </c>
      <c r="D234" t="s">
        <v>1</v>
      </c>
    </row>
    <row r="235" spans="1:4" x14ac:dyDescent="0.2">
      <c r="A235">
        <v>15905</v>
      </c>
      <c r="B235" t="s">
        <v>20</v>
      </c>
      <c r="C235" t="s">
        <v>312</v>
      </c>
      <c r="D235" t="s">
        <v>1</v>
      </c>
    </row>
    <row r="236" spans="1:4" x14ac:dyDescent="0.2">
      <c r="A236">
        <v>15906</v>
      </c>
      <c r="B236" t="s">
        <v>20</v>
      </c>
      <c r="C236" t="s">
        <v>310</v>
      </c>
      <c r="D236" t="s">
        <v>1</v>
      </c>
    </row>
    <row r="237" spans="1:4" x14ac:dyDescent="0.2">
      <c r="A237">
        <v>15906</v>
      </c>
      <c r="B237" t="s">
        <v>20</v>
      </c>
      <c r="C237" t="s">
        <v>312</v>
      </c>
      <c r="D237" t="s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O35"/>
  <sheetViews>
    <sheetView topLeftCell="F1" workbookViewId="0">
      <selection activeCell="B5" sqref="B5:O35"/>
    </sheetView>
  </sheetViews>
  <sheetFormatPr baseColWidth="10" defaultRowHeight="15" x14ac:dyDescent="0.2"/>
  <cols>
    <col min="2" max="2" width="40.5" bestFit="1" customWidth="1"/>
    <col min="3" max="3" width="23.5" bestFit="1" customWidth="1"/>
    <col min="4" max="4" width="11.5" bestFit="1" customWidth="1"/>
    <col min="5" max="5" width="10.33203125" bestFit="1" customWidth="1"/>
    <col min="6" max="6" width="26.6640625" bestFit="1" customWidth="1"/>
    <col min="7" max="7" width="18.83203125" bestFit="1" customWidth="1"/>
    <col min="8" max="8" width="11.5" bestFit="1" customWidth="1"/>
    <col min="9" max="9" width="10.33203125" bestFit="1" customWidth="1"/>
    <col min="10" max="10" width="22" bestFit="1" customWidth="1"/>
    <col min="11" max="11" width="24.5" bestFit="1" customWidth="1"/>
    <col min="12" max="12" width="11.5" bestFit="1" customWidth="1"/>
    <col min="13" max="13" width="10.33203125" bestFit="1" customWidth="1"/>
    <col min="14" max="14" width="27.5" bestFit="1" customWidth="1"/>
    <col min="15" max="16" width="12.5" bestFit="1" customWidth="1"/>
  </cols>
  <sheetData>
    <row r="4" spans="2:15" x14ac:dyDescent="0.2">
      <c r="B4" s="1" t="s">
        <v>232</v>
      </c>
      <c r="C4" s="1" t="s">
        <v>231</v>
      </c>
    </row>
    <row r="5" spans="2:15" x14ac:dyDescent="0.2">
      <c r="C5" t="s">
        <v>3</v>
      </c>
      <c r="F5" t="s">
        <v>327</v>
      </c>
      <c r="G5" t="s">
        <v>27</v>
      </c>
      <c r="J5" t="s">
        <v>328</v>
      </c>
      <c r="K5" t="s">
        <v>11</v>
      </c>
      <c r="N5" t="s">
        <v>329</v>
      </c>
      <c r="O5" t="s">
        <v>230</v>
      </c>
    </row>
    <row r="6" spans="2:15" x14ac:dyDescent="0.2">
      <c r="B6" s="1" t="s">
        <v>229</v>
      </c>
      <c r="C6" t="s">
        <v>222</v>
      </c>
      <c r="D6" t="s">
        <v>221</v>
      </c>
      <c r="E6" t="s">
        <v>223</v>
      </c>
      <c r="G6" t="s">
        <v>222</v>
      </c>
      <c r="H6" t="s">
        <v>221</v>
      </c>
      <c r="I6" t="s">
        <v>223</v>
      </c>
      <c r="K6" t="s">
        <v>222</v>
      </c>
      <c r="L6" t="s">
        <v>221</v>
      </c>
      <c r="M6" t="s">
        <v>223</v>
      </c>
    </row>
    <row r="7" spans="2:15" x14ac:dyDescent="0.2">
      <c r="B7" s="2" t="s">
        <v>13</v>
      </c>
      <c r="H7">
        <v>2</v>
      </c>
      <c r="J7">
        <v>2</v>
      </c>
      <c r="L7">
        <v>3</v>
      </c>
      <c r="N7">
        <v>3</v>
      </c>
      <c r="O7">
        <v>5</v>
      </c>
    </row>
    <row r="8" spans="2:15" x14ac:dyDescent="0.2">
      <c r="B8" s="2" t="s">
        <v>48</v>
      </c>
      <c r="H8">
        <v>1</v>
      </c>
      <c r="J8">
        <v>1</v>
      </c>
      <c r="O8">
        <v>1</v>
      </c>
    </row>
    <row r="9" spans="2:15" x14ac:dyDescent="0.2">
      <c r="B9" s="2" t="s">
        <v>68</v>
      </c>
      <c r="D9">
        <v>1</v>
      </c>
      <c r="F9">
        <v>1</v>
      </c>
      <c r="L9">
        <v>3</v>
      </c>
      <c r="N9">
        <v>3</v>
      </c>
      <c r="O9">
        <v>4</v>
      </c>
    </row>
    <row r="10" spans="2:15" x14ac:dyDescent="0.2">
      <c r="B10" s="2" t="s">
        <v>58</v>
      </c>
      <c r="D10">
        <v>1</v>
      </c>
      <c r="F10">
        <v>1</v>
      </c>
      <c r="H10">
        <v>4</v>
      </c>
      <c r="J10">
        <v>4</v>
      </c>
      <c r="L10">
        <v>2</v>
      </c>
      <c r="N10">
        <v>2</v>
      </c>
      <c r="O10">
        <v>7</v>
      </c>
    </row>
    <row r="11" spans="2:15" x14ac:dyDescent="0.2">
      <c r="B11" s="2" t="s">
        <v>101</v>
      </c>
      <c r="D11">
        <v>1</v>
      </c>
      <c r="F11">
        <v>1</v>
      </c>
      <c r="H11">
        <v>4</v>
      </c>
      <c r="J11">
        <v>4</v>
      </c>
      <c r="O11">
        <v>5</v>
      </c>
    </row>
    <row r="12" spans="2:15" x14ac:dyDescent="0.2">
      <c r="B12" s="2" t="s">
        <v>180</v>
      </c>
      <c r="E12">
        <v>1</v>
      </c>
      <c r="F12">
        <v>1</v>
      </c>
      <c r="O12">
        <v>1</v>
      </c>
    </row>
    <row r="13" spans="2:15" x14ac:dyDescent="0.2">
      <c r="B13" s="2" t="s">
        <v>72</v>
      </c>
      <c r="E13">
        <v>1</v>
      </c>
      <c r="F13">
        <v>1</v>
      </c>
      <c r="O13">
        <v>1</v>
      </c>
    </row>
    <row r="14" spans="2:15" x14ac:dyDescent="0.2">
      <c r="B14" s="2" t="s">
        <v>105</v>
      </c>
      <c r="D14">
        <v>2</v>
      </c>
      <c r="F14">
        <v>2</v>
      </c>
      <c r="L14">
        <v>3</v>
      </c>
      <c r="N14">
        <v>3</v>
      </c>
      <c r="O14">
        <v>5</v>
      </c>
    </row>
    <row r="15" spans="2:15" x14ac:dyDescent="0.2">
      <c r="B15" s="2" t="s">
        <v>99</v>
      </c>
      <c r="C15">
        <v>1</v>
      </c>
      <c r="F15">
        <v>1</v>
      </c>
      <c r="H15">
        <v>3</v>
      </c>
      <c r="J15">
        <v>3</v>
      </c>
      <c r="M15">
        <v>2</v>
      </c>
      <c r="N15">
        <v>2</v>
      </c>
      <c r="O15">
        <v>6</v>
      </c>
    </row>
    <row r="16" spans="2:15" x14ac:dyDescent="0.2">
      <c r="B16" s="2" t="s">
        <v>20</v>
      </c>
      <c r="H16">
        <v>61</v>
      </c>
      <c r="J16">
        <v>61</v>
      </c>
      <c r="L16">
        <v>3</v>
      </c>
      <c r="N16">
        <v>3</v>
      </c>
      <c r="O16">
        <v>64</v>
      </c>
    </row>
    <row r="17" spans="2:15" x14ac:dyDescent="0.2">
      <c r="B17" s="2" t="s">
        <v>162</v>
      </c>
      <c r="I17">
        <v>1</v>
      </c>
      <c r="J17">
        <v>1</v>
      </c>
      <c r="O17">
        <v>1</v>
      </c>
    </row>
    <row r="18" spans="2:15" x14ac:dyDescent="0.2">
      <c r="B18" s="2" t="s">
        <v>196</v>
      </c>
      <c r="H18">
        <v>4</v>
      </c>
      <c r="J18">
        <v>4</v>
      </c>
      <c r="O18">
        <v>4</v>
      </c>
    </row>
    <row r="19" spans="2:15" x14ac:dyDescent="0.2">
      <c r="B19" s="2" t="s">
        <v>177</v>
      </c>
      <c r="H19">
        <v>1</v>
      </c>
      <c r="J19">
        <v>1</v>
      </c>
      <c r="L19">
        <v>1</v>
      </c>
      <c r="N19">
        <v>1</v>
      </c>
      <c r="O19">
        <v>2</v>
      </c>
    </row>
    <row r="20" spans="2:15" x14ac:dyDescent="0.2">
      <c r="B20" s="2" t="s">
        <v>127</v>
      </c>
      <c r="D20">
        <v>1</v>
      </c>
      <c r="F20">
        <v>1</v>
      </c>
      <c r="H20">
        <v>6</v>
      </c>
      <c r="J20">
        <v>6</v>
      </c>
      <c r="L20">
        <v>1</v>
      </c>
      <c r="N20">
        <v>1</v>
      </c>
      <c r="O20">
        <v>8</v>
      </c>
    </row>
    <row r="21" spans="2:15" x14ac:dyDescent="0.2">
      <c r="B21" s="2" t="s">
        <v>124</v>
      </c>
      <c r="G21">
        <v>1</v>
      </c>
      <c r="J21">
        <v>1</v>
      </c>
      <c r="O21">
        <v>1</v>
      </c>
    </row>
    <row r="22" spans="2:15" x14ac:dyDescent="0.2">
      <c r="B22" s="2" t="s">
        <v>50</v>
      </c>
      <c r="C22">
        <v>1</v>
      </c>
      <c r="F22">
        <v>1</v>
      </c>
      <c r="G22">
        <v>6</v>
      </c>
      <c r="J22">
        <v>6</v>
      </c>
      <c r="O22">
        <v>7</v>
      </c>
    </row>
    <row r="23" spans="2:15" x14ac:dyDescent="0.2">
      <c r="B23" s="2" t="s">
        <v>0</v>
      </c>
      <c r="D23">
        <v>2</v>
      </c>
      <c r="F23">
        <v>2</v>
      </c>
      <c r="H23">
        <v>2</v>
      </c>
      <c r="J23">
        <v>2</v>
      </c>
      <c r="L23">
        <v>3</v>
      </c>
      <c r="N23">
        <v>3</v>
      </c>
      <c r="O23">
        <v>7</v>
      </c>
    </row>
    <row r="24" spans="2:15" x14ac:dyDescent="0.2">
      <c r="B24" s="2" t="s">
        <v>113</v>
      </c>
      <c r="D24">
        <v>1</v>
      </c>
      <c r="F24">
        <v>1</v>
      </c>
      <c r="H24">
        <v>2</v>
      </c>
      <c r="J24">
        <v>2</v>
      </c>
      <c r="O24">
        <v>3</v>
      </c>
    </row>
    <row r="25" spans="2:15" x14ac:dyDescent="0.2">
      <c r="B25" s="2" t="s">
        <v>26</v>
      </c>
      <c r="C25">
        <v>1</v>
      </c>
      <c r="F25">
        <v>1</v>
      </c>
      <c r="G25">
        <v>1</v>
      </c>
      <c r="J25">
        <v>1</v>
      </c>
      <c r="K25">
        <v>1</v>
      </c>
      <c r="N25">
        <v>1</v>
      </c>
      <c r="O25">
        <v>3</v>
      </c>
    </row>
    <row r="26" spans="2:15" x14ac:dyDescent="0.2">
      <c r="B26" s="2" t="s">
        <v>54</v>
      </c>
      <c r="D26">
        <v>1</v>
      </c>
      <c r="F26">
        <v>1</v>
      </c>
      <c r="L26">
        <v>1</v>
      </c>
      <c r="N26">
        <v>1</v>
      </c>
      <c r="O26">
        <v>2</v>
      </c>
    </row>
    <row r="27" spans="2:15" x14ac:dyDescent="0.2">
      <c r="B27" s="2" t="s">
        <v>8</v>
      </c>
      <c r="D27">
        <v>1</v>
      </c>
      <c r="F27">
        <v>1</v>
      </c>
      <c r="L27">
        <v>2</v>
      </c>
      <c r="N27">
        <v>2</v>
      </c>
      <c r="O27">
        <v>3</v>
      </c>
    </row>
    <row r="28" spans="2:15" x14ac:dyDescent="0.2">
      <c r="B28" s="2" t="s">
        <v>169</v>
      </c>
      <c r="G28">
        <v>1</v>
      </c>
      <c r="H28">
        <v>7</v>
      </c>
      <c r="J28">
        <v>8</v>
      </c>
      <c r="O28">
        <v>8</v>
      </c>
    </row>
    <row r="29" spans="2:15" x14ac:dyDescent="0.2">
      <c r="B29" s="2" t="s">
        <v>63</v>
      </c>
      <c r="C29">
        <v>1</v>
      </c>
      <c r="F29">
        <v>1</v>
      </c>
      <c r="G29">
        <v>2</v>
      </c>
      <c r="J29">
        <v>2</v>
      </c>
      <c r="O29">
        <v>3</v>
      </c>
    </row>
    <row r="30" spans="2:15" x14ac:dyDescent="0.2">
      <c r="B30" s="2" t="s">
        <v>31</v>
      </c>
      <c r="D30">
        <v>4</v>
      </c>
      <c r="F30">
        <v>4</v>
      </c>
      <c r="H30">
        <v>2</v>
      </c>
      <c r="J30">
        <v>2</v>
      </c>
      <c r="L30">
        <v>1</v>
      </c>
      <c r="N30">
        <v>1</v>
      </c>
      <c r="O30">
        <v>7</v>
      </c>
    </row>
    <row r="31" spans="2:15" x14ac:dyDescent="0.2">
      <c r="B31" s="2" t="s">
        <v>150</v>
      </c>
      <c r="H31">
        <v>3</v>
      </c>
      <c r="J31">
        <v>3</v>
      </c>
      <c r="O31">
        <v>3</v>
      </c>
    </row>
    <row r="32" spans="2:15" x14ac:dyDescent="0.2">
      <c r="B32" s="2" t="s">
        <v>84</v>
      </c>
      <c r="H32">
        <v>1</v>
      </c>
      <c r="I32">
        <v>1</v>
      </c>
      <c r="J32">
        <v>2</v>
      </c>
      <c r="M32">
        <v>1</v>
      </c>
      <c r="N32">
        <v>1</v>
      </c>
      <c r="O32">
        <v>3</v>
      </c>
    </row>
    <row r="33" spans="2:15" x14ac:dyDescent="0.2">
      <c r="B33" s="2" t="s">
        <v>42</v>
      </c>
      <c r="D33">
        <v>2</v>
      </c>
      <c r="F33">
        <v>2</v>
      </c>
      <c r="H33">
        <v>5</v>
      </c>
      <c r="J33">
        <v>5</v>
      </c>
      <c r="O33">
        <v>7</v>
      </c>
    </row>
    <row r="34" spans="2:15" x14ac:dyDescent="0.2">
      <c r="B34" s="2" t="s">
        <v>36</v>
      </c>
      <c r="C34">
        <v>3</v>
      </c>
      <c r="E34">
        <v>1</v>
      </c>
      <c r="F34">
        <v>4</v>
      </c>
      <c r="G34">
        <v>5</v>
      </c>
      <c r="J34">
        <v>5</v>
      </c>
      <c r="O34">
        <v>9</v>
      </c>
    </row>
    <row r="35" spans="2:15" x14ac:dyDescent="0.2">
      <c r="B35" s="2" t="s">
        <v>230</v>
      </c>
      <c r="C35">
        <v>7</v>
      </c>
      <c r="D35">
        <v>17</v>
      </c>
      <c r="E35">
        <v>3</v>
      </c>
      <c r="F35">
        <v>27</v>
      </c>
      <c r="G35">
        <v>16</v>
      </c>
      <c r="H35">
        <v>108</v>
      </c>
      <c r="I35">
        <v>2</v>
      </c>
      <c r="J35">
        <v>126</v>
      </c>
      <c r="K35">
        <v>1</v>
      </c>
      <c r="L35">
        <v>23</v>
      </c>
      <c r="M35">
        <v>3</v>
      </c>
      <c r="N35">
        <v>27</v>
      </c>
      <c r="O35"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7"/>
  <sheetViews>
    <sheetView tabSelected="1" workbookViewId="0">
      <selection activeCell="P34" sqref="P34"/>
    </sheetView>
  </sheetViews>
  <sheetFormatPr baseColWidth="10" defaultRowHeight="15" x14ac:dyDescent="0.2"/>
  <cols>
    <col min="1" max="1" width="3.6640625" style="6" customWidth="1"/>
    <col min="2" max="2" width="18.5" style="6" customWidth="1"/>
    <col min="3" max="5" width="10.5" style="6" bestFit="1" customWidth="1"/>
    <col min="6" max="6" width="5.5" style="6" bestFit="1" customWidth="1"/>
    <col min="7" max="7" width="12.5" style="6" customWidth="1"/>
    <col min="8" max="16384" width="10.83203125" style="6"/>
  </cols>
  <sheetData>
    <row r="1" spans="2:7" x14ac:dyDescent="0.2">
      <c r="B1" s="5" t="s">
        <v>282</v>
      </c>
    </row>
    <row r="3" spans="2:7" ht="34.5" customHeight="1" x14ac:dyDescent="0.2">
      <c r="B3" s="7" t="s">
        <v>237</v>
      </c>
      <c r="C3" s="8" t="s">
        <v>234</v>
      </c>
      <c r="D3" s="8" t="s">
        <v>235</v>
      </c>
      <c r="E3" s="8" t="s">
        <v>236</v>
      </c>
      <c r="F3" s="9" t="s">
        <v>233</v>
      </c>
      <c r="G3" s="10" t="s">
        <v>266</v>
      </c>
    </row>
    <row r="4" spans="2:7" x14ac:dyDescent="0.2">
      <c r="B4" s="11" t="s">
        <v>238</v>
      </c>
      <c r="C4" s="12">
        <v>4</v>
      </c>
      <c r="D4" s="12">
        <v>2</v>
      </c>
      <c r="E4" s="12">
        <v>1</v>
      </c>
      <c r="F4" s="12">
        <v>7</v>
      </c>
      <c r="G4" s="13">
        <f>F4/$F$32</f>
        <v>3.888888888888889E-2</v>
      </c>
    </row>
    <row r="5" spans="2:7" x14ac:dyDescent="0.2">
      <c r="B5" s="11" t="s">
        <v>239</v>
      </c>
      <c r="C5" s="12">
        <v>6</v>
      </c>
      <c r="D5" s="12">
        <v>1</v>
      </c>
      <c r="E5" s="12">
        <v>1</v>
      </c>
      <c r="F5" s="12">
        <v>8</v>
      </c>
      <c r="G5" s="13">
        <f t="shared" ref="G5:G32" si="0">F5/$F$32</f>
        <v>4.4444444444444446E-2</v>
      </c>
    </row>
    <row r="6" spans="2:7" x14ac:dyDescent="0.2">
      <c r="B6" s="11" t="s">
        <v>240</v>
      </c>
      <c r="C6" s="12">
        <v>0</v>
      </c>
      <c r="D6" s="12">
        <v>1</v>
      </c>
      <c r="E6" s="12">
        <v>1</v>
      </c>
      <c r="F6" s="12">
        <v>2</v>
      </c>
      <c r="G6" s="13">
        <f t="shared" si="0"/>
        <v>1.1111111111111112E-2</v>
      </c>
    </row>
    <row r="7" spans="2:7" x14ac:dyDescent="0.2">
      <c r="B7" s="11" t="s">
        <v>241</v>
      </c>
      <c r="C7" s="12">
        <v>2</v>
      </c>
      <c r="D7" s="12">
        <v>0</v>
      </c>
      <c r="E7" s="12">
        <v>1</v>
      </c>
      <c r="F7" s="12">
        <v>3</v>
      </c>
      <c r="G7" s="13">
        <f t="shared" si="0"/>
        <v>1.6666666666666666E-2</v>
      </c>
    </row>
    <row r="8" spans="2:7" x14ac:dyDescent="0.2">
      <c r="B8" s="11" t="s">
        <v>242</v>
      </c>
      <c r="C8" s="12">
        <v>0</v>
      </c>
      <c r="D8" s="12">
        <v>3</v>
      </c>
      <c r="E8" s="12">
        <v>1</v>
      </c>
      <c r="F8" s="12">
        <v>4</v>
      </c>
      <c r="G8" s="13">
        <f t="shared" si="0"/>
        <v>2.2222222222222223E-2</v>
      </c>
    </row>
    <row r="9" spans="2:7" x14ac:dyDescent="0.2">
      <c r="B9" s="11" t="s">
        <v>243</v>
      </c>
      <c r="C9" s="12">
        <v>4</v>
      </c>
      <c r="D9" s="12">
        <v>0</v>
      </c>
      <c r="E9" s="12">
        <v>1</v>
      </c>
      <c r="F9" s="12">
        <v>5</v>
      </c>
      <c r="G9" s="13">
        <f t="shared" si="0"/>
        <v>2.7777777777777776E-2</v>
      </c>
    </row>
    <row r="10" spans="2:7" x14ac:dyDescent="0.2">
      <c r="B10" s="11" t="s">
        <v>244</v>
      </c>
      <c r="C10" s="12">
        <v>0</v>
      </c>
      <c r="D10" s="12">
        <v>3</v>
      </c>
      <c r="E10" s="12">
        <v>2</v>
      </c>
      <c r="F10" s="12">
        <v>5</v>
      </c>
      <c r="G10" s="13">
        <f t="shared" si="0"/>
        <v>2.7777777777777776E-2</v>
      </c>
    </row>
    <row r="11" spans="2:7" x14ac:dyDescent="0.2">
      <c r="B11" s="11" t="s">
        <v>245</v>
      </c>
      <c r="C11" s="12">
        <v>1</v>
      </c>
      <c r="D11" s="12">
        <v>1</v>
      </c>
      <c r="E11" s="12">
        <v>0</v>
      </c>
      <c r="F11" s="12">
        <v>2</v>
      </c>
      <c r="G11" s="13">
        <f t="shared" si="0"/>
        <v>1.1111111111111112E-2</v>
      </c>
    </row>
    <row r="12" spans="2:7" x14ac:dyDescent="0.2">
      <c r="B12" s="11" t="s">
        <v>246</v>
      </c>
      <c r="C12" s="12">
        <v>4</v>
      </c>
      <c r="D12" s="12">
        <v>0</v>
      </c>
      <c r="E12" s="12">
        <v>0</v>
      </c>
      <c r="F12" s="12">
        <v>4</v>
      </c>
      <c r="G12" s="13">
        <f t="shared" si="0"/>
        <v>2.2222222222222223E-2</v>
      </c>
    </row>
    <row r="13" spans="2:7" x14ac:dyDescent="0.2">
      <c r="B13" s="11" t="s">
        <v>247</v>
      </c>
      <c r="C13" s="12">
        <v>61</v>
      </c>
      <c r="D13" s="12">
        <v>3</v>
      </c>
      <c r="E13" s="12">
        <v>0</v>
      </c>
      <c r="F13" s="12">
        <v>64</v>
      </c>
      <c r="G13" s="13">
        <f t="shared" si="0"/>
        <v>0.35555555555555557</v>
      </c>
    </row>
    <row r="14" spans="2:7" x14ac:dyDescent="0.2">
      <c r="B14" s="11" t="s">
        <v>248</v>
      </c>
      <c r="C14" s="12">
        <v>2</v>
      </c>
      <c r="D14" s="12">
        <v>3</v>
      </c>
      <c r="E14" s="12">
        <v>2</v>
      </c>
      <c r="F14" s="12">
        <v>7</v>
      </c>
      <c r="G14" s="13">
        <f t="shared" si="0"/>
        <v>3.888888888888889E-2</v>
      </c>
    </row>
    <row r="15" spans="2:7" x14ac:dyDescent="0.2">
      <c r="B15" s="11" t="s">
        <v>249</v>
      </c>
      <c r="C15" s="12">
        <v>5</v>
      </c>
      <c r="D15" s="12">
        <v>0</v>
      </c>
      <c r="E15" s="12">
        <v>2</v>
      </c>
      <c r="F15" s="12">
        <v>7</v>
      </c>
      <c r="G15" s="13">
        <f t="shared" si="0"/>
        <v>3.888888888888889E-2</v>
      </c>
    </row>
    <row r="16" spans="2:7" x14ac:dyDescent="0.2">
      <c r="B16" s="11" t="s">
        <v>250</v>
      </c>
      <c r="C16" s="12">
        <v>2</v>
      </c>
      <c r="D16" s="12">
        <v>1</v>
      </c>
      <c r="E16" s="12">
        <v>4</v>
      </c>
      <c r="F16" s="12">
        <v>7</v>
      </c>
      <c r="G16" s="13">
        <f t="shared" si="0"/>
        <v>3.888888888888889E-2</v>
      </c>
    </row>
    <row r="17" spans="2:7" x14ac:dyDescent="0.2">
      <c r="B17" s="11" t="s">
        <v>251</v>
      </c>
      <c r="C17" s="12">
        <v>2</v>
      </c>
      <c r="D17" s="12">
        <v>3</v>
      </c>
      <c r="E17" s="12">
        <v>0</v>
      </c>
      <c r="F17" s="12">
        <v>5</v>
      </c>
      <c r="G17" s="13">
        <f t="shared" si="0"/>
        <v>2.7777777777777776E-2</v>
      </c>
    </row>
    <row r="18" spans="2:7" x14ac:dyDescent="0.2">
      <c r="B18" s="11" t="s">
        <v>252</v>
      </c>
      <c r="C18" s="12">
        <v>3</v>
      </c>
      <c r="D18" s="12">
        <v>0</v>
      </c>
      <c r="E18" s="12">
        <v>0</v>
      </c>
      <c r="F18" s="12">
        <v>3</v>
      </c>
      <c r="G18" s="13">
        <f t="shared" si="0"/>
        <v>1.6666666666666666E-2</v>
      </c>
    </row>
    <row r="19" spans="2:7" x14ac:dyDescent="0.2">
      <c r="B19" s="11" t="s">
        <v>253</v>
      </c>
      <c r="C19" s="12">
        <v>3</v>
      </c>
      <c r="D19" s="12">
        <v>2</v>
      </c>
      <c r="E19" s="12">
        <v>1</v>
      </c>
      <c r="F19" s="12">
        <v>6</v>
      </c>
      <c r="G19" s="13">
        <f t="shared" si="0"/>
        <v>3.3333333333333333E-2</v>
      </c>
    </row>
    <row r="20" spans="2:7" x14ac:dyDescent="0.2">
      <c r="B20" s="11" t="s">
        <v>254</v>
      </c>
      <c r="C20" s="12">
        <v>0</v>
      </c>
      <c r="D20" s="12">
        <v>2</v>
      </c>
      <c r="E20" s="12">
        <v>1</v>
      </c>
      <c r="F20" s="12">
        <v>3</v>
      </c>
      <c r="G20" s="13">
        <f t="shared" si="0"/>
        <v>1.6666666666666666E-2</v>
      </c>
    </row>
    <row r="21" spans="2:7" x14ac:dyDescent="0.2">
      <c r="B21" s="11" t="s">
        <v>255</v>
      </c>
      <c r="C21" s="12">
        <v>2</v>
      </c>
      <c r="D21" s="12">
        <v>1</v>
      </c>
      <c r="E21" s="12">
        <v>0</v>
      </c>
      <c r="F21" s="12">
        <v>3</v>
      </c>
      <c r="G21" s="13">
        <f t="shared" si="0"/>
        <v>1.6666666666666666E-2</v>
      </c>
    </row>
    <row r="22" spans="2:7" x14ac:dyDescent="0.2">
      <c r="B22" s="11" t="s">
        <v>256</v>
      </c>
      <c r="C22" s="12">
        <v>1</v>
      </c>
      <c r="D22" s="12">
        <v>0</v>
      </c>
      <c r="E22" s="12">
        <v>0</v>
      </c>
      <c r="F22" s="12">
        <v>1</v>
      </c>
      <c r="G22" s="13">
        <f t="shared" si="0"/>
        <v>5.5555555555555558E-3</v>
      </c>
    </row>
    <row r="23" spans="2:7" x14ac:dyDescent="0.2">
      <c r="B23" s="11" t="s">
        <v>257</v>
      </c>
      <c r="C23" s="12">
        <v>1</v>
      </c>
      <c r="D23" s="12">
        <v>1</v>
      </c>
      <c r="E23" s="12">
        <v>1</v>
      </c>
      <c r="F23" s="12">
        <v>3</v>
      </c>
      <c r="G23" s="13">
        <f t="shared" si="0"/>
        <v>1.6666666666666666E-2</v>
      </c>
    </row>
    <row r="24" spans="2:7" x14ac:dyDescent="0.2">
      <c r="B24" s="11" t="s">
        <v>258</v>
      </c>
      <c r="C24" s="12">
        <v>5</v>
      </c>
      <c r="D24" s="12">
        <v>0</v>
      </c>
      <c r="E24" s="12">
        <v>4</v>
      </c>
      <c r="F24" s="12">
        <v>9</v>
      </c>
      <c r="G24" s="13">
        <f t="shared" si="0"/>
        <v>0.05</v>
      </c>
    </row>
    <row r="25" spans="2:7" x14ac:dyDescent="0.2">
      <c r="B25" s="11" t="s">
        <v>259</v>
      </c>
      <c r="C25" s="12">
        <v>6</v>
      </c>
      <c r="D25" s="12">
        <v>0</v>
      </c>
      <c r="E25" s="12">
        <v>1</v>
      </c>
      <c r="F25" s="12">
        <v>7</v>
      </c>
      <c r="G25" s="13">
        <f t="shared" si="0"/>
        <v>3.888888888888889E-2</v>
      </c>
    </row>
    <row r="26" spans="2:7" x14ac:dyDescent="0.2">
      <c r="B26" s="11" t="s">
        <v>260</v>
      </c>
      <c r="C26" s="12">
        <v>0</v>
      </c>
      <c r="D26" s="12">
        <v>0</v>
      </c>
      <c r="E26" s="12">
        <v>1</v>
      </c>
      <c r="F26" s="12">
        <v>1</v>
      </c>
      <c r="G26" s="13">
        <f t="shared" si="0"/>
        <v>5.5555555555555558E-3</v>
      </c>
    </row>
    <row r="27" spans="2:7" x14ac:dyDescent="0.2">
      <c r="B27" s="11" t="s">
        <v>261</v>
      </c>
      <c r="C27" s="12">
        <v>8</v>
      </c>
      <c r="D27" s="12">
        <v>0</v>
      </c>
      <c r="E27" s="12">
        <v>0</v>
      </c>
      <c r="F27" s="12">
        <v>8</v>
      </c>
      <c r="G27" s="13">
        <f t="shared" si="0"/>
        <v>4.4444444444444446E-2</v>
      </c>
    </row>
    <row r="28" spans="2:7" x14ac:dyDescent="0.2">
      <c r="B28" s="11" t="s">
        <v>262</v>
      </c>
      <c r="C28" s="12">
        <v>2</v>
      </c>
      <c r="D28" s="12">
        <v>0</v>
      </c>
      <c r="E28" s="12">
        <v>1</v>
      </c>
      <c r="F28" s="12">
        <v>3</v>
      </c>
      <c r="G28" s="13">
        <f t="shared" si="0"/>
        <v>1.6666666666666666E-2</v>
      </c>
    </row>
    <row r="29" spans="2:7" x14ac:dyDescent="0.2">
      <c r="B29" s="11" t="s">
        <v>263</v>
      </c>
      <c r="C29" s="12">
        <v>1</v>
      </c>
      <c r="D29" s="12">
        <v>0</v>
      </c>
      <c r="E29" s="12">
        <v>0</v>
      </c>
      <c r="F29" s="12">
        <v>1</v>
      </c>
      <c r="G29" s="13">
        <f t="shared" si="0"/>
        <v>5.5555555555555558E-3</v>
      </c>
    </row>
    <row r="30" spans="2:7" x14ac:dyDescent="0.2">
      <c r="B30" s="11" t="s">
        <v>264</v>
      </c>
      <c r="C30" s="12">
        <v>1</v>
      </c>
      <c r="D30" s="12">
        <v>0</v>
      </c>
      <c r="E30" s="12">
        <v>0</v>
      </c>
      <c r="F30" s="12">
        <v>1</v>
      </c>
      <c r="G30" s="13">
        <f t="shared" si="0"/>
        <v>5.5555555555555558E-3</v>
      </c>
    </row>
    <row r="31" spans="2:7" x14ac:dyDescent="0.2">
      <c r="B31" s="11" t="s">
        <v>265</v>
      </c>
      <c r="C31" s="12">
        <v>0</v>
      </c>
      <c r="D31" s="12">
        <v>0</v>
      </c>
      <c r="E31" s="12">
        <v>1</v>
      </c>
      <c r="F31" s="12">
        <v>1</v>
      </c>
      <c r="G31" s="13">
        <f t="shared" si="0"/>
        <v>5.5555555555555558E-3</v>
      </c>
    </row>
    <row r="32" spans="2:7" x14ac:dyDescent="0.2">
      <c r="B32" s="14" t="s">
        <v>233</v>
      </c>
      <c r="C32" s="15">
        <v>126</v>
      </c>
      <c r="D32" s="15">
        <v>27</v>
      </c>
      <c r="E32" s="15">
        <v>27</v>
      </c>
      <c r="F32" s="15">
        <v>180</v>
      </c>
      <c r="G32" s="16">
        <f t="shared" si="0"/>
        <v>1</v>
      </c>
    </row>
    <row r="34" spans="2:12" x14ac:dyDescent="0.2">
      <c r="B34" s="28" t="s">
        <v>267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</row>
    <row r="35" spans="2:12" x14ac:dyDescent="0.2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</row>
    <row r="36" spans="2:12" x14ac:dyDescent="0.2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</row>
    <row r="37" spans="2:12" x14ac:dyDescent="0.2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</row>
  </sheetData>
  <mergeCells count="1">
    <mergeCell ref="B34:L3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40"/>
  <sheetViews>
    <sheetView workbookViewId="0">
      <selection sqref="A1:XFD1048576"/>
    </sheetView>
  </sheetViews>
  <sheetFormatPr baseColWidth="10" defaultRowHeight="15" x14ac:dyDescent="0.2"/>
  <cols>
    <col min="1" max="1" width="4.1640625" style="6" customWidth="1"/>
    <col min="2" max="2" width="21.83203125" style="6" bestFit="1" customWidth="1"/>
    <col min="3" max="3" width="8.6640625" style="6" bestFit="1" customWidth="1"/>
    <col min="4" max="4" width="12.33203125" style="6" bestFit="1" customWidth="1"/>
    <col min="5" max="5" width="5.5" style="6" bestFit="1" customWidth="1"/>
    <col min="6" max="6" width="22.5" style="6" bestFit="1" customWidth="1"/>
    <col min="7" max="13" width="10.83203125" style="6"/>
    <col min="14" max="14" width="21.83203125" style="6" bestFit="1" customWidth="1"/>
    <col min="15" max="17" width="10.5" style="6" bestFit="1" customWidth="1"/>
    <col min="18" max="18" width="5.5" style="6" bestFit="1" customWidth="1"/>
    <col min="19" max="16384" width="10.83203125" style="6"/>
  </cols>
  <sheetData>
    <row r="1" spans="2:14" x14ac:dyDescent="0.2">
      <c r="B1" s="5" t="s">
        <v>283</v>
      </c>
    </row>
    <row r="2" spans="2:14" ht="33.75" customHeight="1" x14ac:dyDescent="0.2">
      <c r="B2" s="7" t="s">
        <v>237</v>
      </c>
      <c r="C2" s="7" t="s">
        <v>275</v>
      </c>
      <c r="D2" s="7" t="s">
        <v>276</v>
      </c>
      <c r="E2" s="7" t="s">
        <v>233</v>
      </c>
    </row>
    <row r="3" spans="2:14" x14ac:dyDescent="0.2">
      <c r="B3" s="11" t="s">
        <v>238</v>
      </c>
      <c r="C3" s="12">
        <v>7</v>
      </c>
      <c r="D3" s="12">
        <v>0</v>
      </c>
      <c r="E3" s="6">
        <v>7</v>
      </c>
    </row>
    <row r="4" spans="2:14" x14ac:dyDescent="0.2">
      <c r="B4" s="11" t="s">
        <v>239</v>
      </c>
      <c r="C4" s="12">
        <v>5</v>
      </c>
      <c r="D4" s="12">
        <v>3</v>
      </c>
      <c r="E4" s="6">
        <v>8</v>
      </c>
    </row>
    <row r="5" spans="2:14" x14ac:dyDescent="0.2">
      <c r="B5" s="11" t="s">
        <v>240</v>
      </c>
      <c r="C5" s="12">
        <v>2</v>
      </c>
      <c r="D5" s="12">
        <v>0</v>
      </c>
      <c r="E5" s="6">
        <v>2</v>
      </c>
    </row>
    <row r="6" spans="2:14" x14ac:dyDescent="0.2">
      <c r="B6" s="11" t="s">
        <v>241</v>
      </c>
      <c r="C6" s="12">
        <v>3</v>
      </c>
      <c r="D6" s="12">
        <v>0</v>
      </c>
      <c r="E6" s="6">
        <v>3</v>
      </c>
    </row>
    <row r="7" spans="2:14" x14ac:dyDescent="0.2">
      <c r="B7" s="11" t="s">
        <v>242</v>
      </c>
      <c r="C7" s="12">
        <v>4</v>
      </c>
      <c r="D7" s="12">
        <v>0</v>
      </c>
      <c r="E7" s="6">
        <v>4</v>
      </c>
    </row>
    <row r="8" spans="2:14" x14ac:dyDescent="0.2">
      <c r="B8" s="11" t="s">
        <v>243</v>
      </c>
      <c r="C8" s="12">
        <v>3</v>
      </c>
      <c r="D8" s="12">
        <v>2</v>
      </c>
      <c r="E8" s="6">
        <v>5</v>
      </c>
    </row>
    <row r="9" spans="2:14" x14ac:dyDescent="0.2">
      <c r="B9" s="11" t="s">
        <v>244</v>
      </c>
      <c r="C9" s="12">
        <v>5</v>
      </c>
      <c r="D9" s="12">
        <v>0</v>
      </c>
      <c r="E9" s="6">
        <v>5</v>
      </c>
    </row>
    <row r="10" spans="2:14" x14ac:dyDescent="0.2">
      <c r="B10" s="11" t="s">
        <v>245</v>
      </c>
      <c r="C10" s="12">
        <v>2</v>
      </c>
      <c r="D10" s="12">
        <v>0</v>
      </c>
      <c r="E10" s="6">
        <v>2</v>
      </c>
    </row>
    <row r="11" spans="2:14" x14ac:dyDescent="0.2">
      <c r="B11" s="11" t="s">
        <v>246</v>
      </c>
      <c r="C11" s="12">
        <v>0</v>
      </c>
      <c r="D11" s="12">
        <v>4</v>
      </c>
      <c r="E11" s="6">
        <v>4</v>
      </c>
    </row>
    <row r="12" spans="2:14" x14ac:dyDescent="0.2">
      <c r="B12" s="11" t="s">
        <v>247</v>
      </c>
      <c r="C12" s="12">
        <v>46</v>
      </c>
      <c r="D12" s="12">
        <v>18</v>
      </c>
      <c r="E12" s="6">
        <v>64</v>
      </c>
    </row>
    <row r="13" spans="2:14" x14ac:dyDescent="0.2">
      <c r="B13" s="11" t="s">
        <v>248</v>
      </c>
      <c r="C13" s="12">
        <v>4</v>
      </c>
      <c r="D13" s="12">
        <v>3</v>
      </c>
      <c r="E13" s="6">
        <v>7</v>
      </c>
      <c r="N13" s="11"/>
    </row>
    <row r="14" spans="2:14" x14ac:dyDescent="0.2">
      <c r="B14" s="11" t="s">
        <v>249</v>
      </c>
      <c r="C14" s="12">
        <v>5</v>
      </c>
      <c r="D14" s="12">
        <v>2</v>
      </c>
      <c r="E14" s="6">
        <v>7</v>
      </c>
      <c r="N14" s="11"/>
    </row>
    <row r="15" spans="2:14" x14ac:dyDescent="0.2">
      <c r="B15" s="11" t="s">
        <v>250</v>
      </c>
      <c r="C15" s="12">
        <v>4</v>
      </c>
      <c r="D15" s="12">
        <v>3</v>
      </c>
      <c r="E15" s="6">
        <v>7</v>
      </c>
      <c r="N15" s="11"/>
    </row>
    <row r="16" spans="2:14" x14ac:dyDescent="0.2">
      <c r="B16" s="11" t="s">
        <v>251</v>
      </c>
      <c r="C16" s="12">
        <v>3</v>
      </c>
      <c r="D16" s="12">
        <v>2</v>
      </c>
      <c r="E16" s="6">
        <v>5</v>
      </c>
      <c r="N16" s="11"/>
    </row>
    <row r="17" spans="2:14" x14ac:dyDescent="0.2">
      <c r="B17" s="11" t="s">
        <v>252</v>
      </c>
      <c r="C17" s="12">
        <v>2</v>
      </c>
      <c r="D17" s="12">
        <v>1</v>
      </c>
      <c r="E17" s="6">
        <v>3</v>
      </c>
      <c r="N17" s="11"/>
    </row>
    <row r="18" spans="2:14" x14ac:dyDescent="0.2">
      <c r="B18" s="11" t="s">
        <v>253</v>
      </c>
      <c r="C18" s="12">
        <v>6</v>
      </c>
      <c r="D18" s="12">
        <v>0</v>
      </c>
      <c r="E18" s="6">
        <v>6</v>
      </c>
      <c r="N18" s="11"/>
    </row>
    <row r="19" spans="2:14" x14ac:dyDescent="0.2">
      <c r="B19" s="11" t="s">
        <v>254</v>
      </c>
      <c r="C19" s="12">
        <v>0</v>
      </c>
      <c r="D19" s="12">
        <v>3</v>
      </c>
      <c r="E19" s="6">
        <v>3</v>
      </c>
      <c r="N19" s="11"/>
    </row>
    <row r="20" spans="2:14" x14ac:dyDescent="0.2">
      <c r="B20" s="11" t="s">
        <v>255</v>
      </c>
      <c r="C20" s="12">
        <v>2</v>
      </c>
      <c r="D20" s="12">
        <v>1</v>
      </c>
      <c r="E20" s="6">
        <v>3</v>
      </c>
      <c r="N20" s="11"/>
    </row>
    <row r="21" spans="2:14" x14ac:dyDescent="0.2">
      <c r="B21" s="11" t="s">
        <v>256</v>
      </c>
      <c r="C21" s="12">
        <v>0</v>
      </c>
      <c r="D21" s="12">
        <v>1</v>
      </c>
      <c r="E21" s="6">
        <v>1</v>
      </c>
      <c r="N21" s="11"/>
    </row>
    <row r="22" spans="2:14" x14ac:dyDescent="0.2">
      <c r="B22" s="11" t="s">
        <v>257</v>
      </c>
      <c r="C22" s="12">
        <v>3</v>
      </c>
      <c r="D22" s="12">
        <v>0</v>
      </c>
      <c r="E22" s="6">
        <v>3</v>
      </c>
      <c r="N22" s="11"/>
    </row>
    <row r="23" spans="2:14" x14ac:dyDescent="0.2">
      <c r="B23" s="11" t="s">
        <v>258</v>
      </c>
      <c r="C23" s="12">
        <v>3</v>
      </c>
      <c r="D23" s="12">
        <v>6</v>
      </c>
      <c r="E23" s="6">
        <v>9</v>
      </c>
      <c r="N23" s="11"/>
    </row>
    <row r="24" spans="2:14" x14ac:dyDescent="0.2">
      <c r="B24" s="11" t="s">
        <v>259</v>
      </c>
      <c r="C24" s="12">
        <v>3</v>
      </c>
      <c r="D24" s="12">
        <v>4</v>
      </c>
      <c r="E24" s="6">
        <v>7</v>
      </c>
      <c r="N24" s="11"/>
    </row>
    <row r="25" spans="2:14" x14ac:dyDescent="0.2">
      <c r="B25" s="11" t="s">
        <v>260</v>
      </c>
      <c r="C25" s="12">
        <v>0</v>
      </c>
      <c r="D25" s="12">
        <v>1</v>
      </c>
      <c r="E25" s="6">
        <v>1</v>
      </c>
      <c r="N25" s="11"/>
    </row>
    <row r="26" spans="2:14" x14ac:dyDescent="0.2">
      <c r="B26" s="11" t="s">
        <v>261</v>
      </c>
      <c r="C26" s="12">
        <v>3</v>
      </c>
      <c r="D26" s="12">
        <v>5</v>
      </c>
      <c r="E26" s="6">
        <v>8</v>
      </c>
      <c r="N26" s="11"/>
    </row>
    <row r="27" spans="2:14" x14ac:dyDescent="0.2">
      <c r="B27" s="11" t="s">
        <v>262</v>
      </c>
      <c r="C27" s="12">
        <v>1</v>
      </c>
      <c r="D27" s="12">
        <v>2</v>
      </c>
      <c r="E27" s="6">
        <v>3</v>
      </c>
      <c r="N27" s="11"/>
    </row>
    <row r="28" spans="2:14" x14ac:dyDescent="0.2">
      <c r="B28" s="11" t="s">
        <v>263</v>
      </c>
      <c r="C28" s="12">
        <v>1</v>
      </c>
      <c r="D28" s="12">
        <v>0</v>
      </c>
      <c r="E28" s="6">
        <v>1</v>
      </c>
      <c r="N28" s="11"/>
    </row>
    <row r="29" spans="2:14" x14ac:dyDescent="0.2">
      <c r="B29" s="11" t="s">
        <v>264</v>
      </c>
      <c r="C29" s="12">
        <v>0</v>
      </c>
      <c r="D29" s="12">
        <v>1</v>
      </c>
      <c r="E29" s="6">
        <v>1</v>
      </c>
      <c r="N29" s="11"/>
    </row>
    <row r="30" spans="2:14" x14ac:dyDescent="0.2">
      <c r="B30" s="11" t="s">
        <v>265</v>
      </c>
      <c r="C30" s="12">
        <v>1</v>
      </c>
      <c r="D30" s="12">
        <v>0</v>
      </c>
      <c r="E30" s="6">
        <v>1</v>
      </c>
      <c r="N30" s="11"/>
    </row>
    <row r="31" spans="2:14" x14ac:dyDescent="0.2">
      <c r="B31" s="14" t="s">
        <v>233</v>
      </c>
      <c r="C31" s="15">
        <v>118</v>
      </c>
      <c r="D31" s="15">
        <v>62</v>
      </c>
      <c r="E31" s="15">
        <v>180</v>
      </c>
      <c r="N31" s="11"/>
    </row>
    <row r="32" spans="2:14" ht="15" customHeight="1" x14ac:dyDescent="0.2">
      <c r="C32" s="17"/>
      <c r="D32" s="17"/>
      <c r="E32" s="17"/>
      <c r="N32" s="11"/>
    </row>
    <row r="33" spans="2:14" ht="15" customHeight="1" x14ac:dyDescent="0.2">
      <c r="B33" s="28" t="s">
        <v>305</v>
      </c>
      <c r="C33" s="28"/>
      <c r="D33" s="28"/>
      <c r="E33" s="28"/>
      <c r="N33" s="11"/>
    </row>
    <row r="34" spans="2:14" x14ac:dyDescent="0.2">
      <c r="B34" s="28"/>
      <c r="C34" s="28"/>
      <c r="D34" s="28"/>
      <c r="E34" s="28"/>
      <c r="F34" s="29" t="s">
        <v>279</v>
      </c>
      <c r="G34" s="29" t="s">
        <v>275</v>
      </c>
      <c r="H34" s="29" t="s">
        <v>276</v>
      </c>
      <c r="I34" s="29" t="s">
        <v>233</v>
      </c>
      <c r="N34" s="11"/>
    </row>
    <row r="35" spans="2:14" x14ac:dyDescent="0.2">
      <c r="B35" s="28"/>
      <c r="C35" s="28"/>
      <c r="D35" s="28"/>
      <c r="E35" s="28"/>
      <c r="F35" s="30"/>
      <c r="G35" s="30"/>
      <c r="H35" s="30"/>
      <c r="I35" s="30"/>
      <c r="N35" s="11"/>
    </row>
    <row r="36" spans="2:14" x14ac:dyDescent="0.2">
      <c r="B36" s="28"/>
      <c r="C36" s="28"/>
      <c r="D36" s="28"/>
      <c r="E36" s="28"/>
      <c r="F36" s="11" t="s">
        <v>280</v>
      </c>
      <c r="G36" s="6">
        <v>79</v>
      </c>
      <c r="H36" s="6">
        <v>47</v>
      </c>
      <c r="I36" s="6">
        <v>126</v>
      </c>
      <c r="N36" s="11"/>
    </row>
    <row r="37" spans="2:14" x14ac:dyDescent="0.2">
      <c r="B37" s="28"/>
      <c r="C37" s="28"/>
      <c r="D37" s="28"/>
      <c r="E37" s="28"/>
      <c r="F37" s="11" t="s">
        <v>235</v>
      </c>
      <c r="G37" s="6">
        <v>20</v>
      </c>
      <c r="H37" s="6">
        <v>7</v>
      </c>
      <c r="I37" s="6">
        <v>27</v>
      </c>
      <c r="N37" s="11"/>
    </row>
    <row r="38" spans="2:14" x14ac:dyDescent="0.2">
      <c r="B38" s="28"/>
      <c r="C38" s="28"/>
      <c r="D38" s="28"/>
      <c r="E38" s="28"/>
      <c r="F38" s="11" t="s">
        <v>236</v>
      </c>
      <c r="G38" s="6">
        <v>19</v>
      </c>
      <c r="H38" s="6">
        <v>8</v>
      </c>
      <c r="I38" s="6">
        <v>27</v>
      </c>
      <c r="N38" s="11"/>
    </row>
    <row r="39" spans="2:14" x14ac:dyDescent="0.2">
      <c r="B39" s="28"/>
      <c r="C39" s="28"/>
      <c r="D39" s="28"/>
      <c r="E39" s="28"/>
      <c r="F39" s="14" t="s">
        <v>233</v>
      </c>
      <c r="G39" s="15">
        <v>118</v>
      </c>
      <c r="H39" s="15">
        <v>62</v>
      </c>
      <c r="I39" s="15">
        <v>180</v>
      </c>
      <c r="N39" s="11"/>
    </row>
    <row r="40" spans="2:14" x14ac:dyDescent="0.2">
      <c r="N40" s="11"/>
    </row>
  </sheetData>
  <sortState xmlns:xlrd2="http://schemas.microsoft.com/office/spreadsheetml/2017/richdata2" ref="A3:E29">
    <sortCondition ref="A3:A29"/>
  </sortState>
  <mergeCells count="5">
    <mergeCell ref="F34:F35"/>
    <mergeCell ref="G34:G35"/>
    <mergeCell ref="H34:H35"/>
    <mergeCell ref="I34:I35"/>
    <mergeCell ref="B33:E3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39"/>
  <sheetViews>
    <sheetView workbookViewId="0">
      <selection sqref="A1:XFD1048576"/>
    </sheetView>
  </sheetViews>
  <sheetFormatPr baseColWidth="10" defaultRowHeight="15" x14ac:dyDescent="0.2"/>
  <cols>
    <col min="1" max="1" width="3.6640625" style="6" customWidth="1"/>
    <col min="2" max="2" width="19.6640625" style="6" bestFit="1" customWidth="1"/>
    <col min="3" max="3" width="10.1640625" style="6" bestFit="1" customWidth="1"/>
    <col min="4" max="4" width="13.1640625" style="6" bestFit="1" customWidth="1"/>
    <col min="5" max="5" width="12.5" style="6" bestFit="1" customWidth="1"/>
    <col min="6" max="6" width="22.5" style="6" bestFit="1" customWidth="1"/>
    <col min="7" max="9" width="10.83203125" style="6"/>
    <col min="10" max="10" width="21.83203125" style="6" bestFit="1" customWidth="1"/>
    <col min="11" max="13" width="10.83203125" style="6"/>
    <col min="14" max="14" width="21.83203125" style="6" bestFit="1" customWidth="1"/>
    <col min="15" max="17" width="10.83203125" style="6"/>
    <col min="18" max="18" width="5.5" style="6" bestFit="1" customWidth="1"/>
    <col min="19" max="16384" width="10.83203125" style="6"/>
  </cols>
  <sheetData>
    <row r="1" spans="2:10" x14ac:dyDescent="0.2">
      <c r="B1" s="5" t="s">
        <v>284</v>
      </c>
    </row>
    <row r="2" spans="2:10" x14ac:dyDescent="0.2">
      <c r="B2" s="19" t="s">
        <v>229</v>
      </c>
      <c r="C2" s="19" t="s">
        <v>330</v>
      </c>
      <c r="D2" s="19" t="s">
        <v>331</v>
      </c>
      <c r="E2" s="19" t="s">
        <v>281</v>
      </c>
    </row>
    <row r="3" spans="2:10" x14ac:dyDescent="0.2">
      <c r="B3" s="11" t="s">
        <v>238</v>
      </c>
      <c r="C3" s="12">
        <v>1</v>
      </c>
      <c r="D3" s="12">
        <v>6</v>
      </c>
      <c r="E3" s="12">
        <v>7</v>
      </c>
    </row>
    <row r="4" spans="2:10" x14ac:dyDescent="0.2">
      <c r="B4" s="11" t="s">
        <v>239</v>
      </c>
      <c r="C4" s="12">
        <v>1</v>
      </c>
      <c r="D4" s="12">
        <v>7</v>
      </c>
      <c r="E4" s="12">
        <v>8</v>
      </c>
    </row>
    <row r="5" spans="2:10" x14ac:dyDescent="0.2">
      <c r="B5" s="11" t="s">
        <v>240</v>
      </c>
      <c r="C5" s="12">
        <v>0</v>
      </c>
      <c r="D5" s="12">
        <v>2</v>
      </c>
      <c r="E5" s="12">
        <v>2</v>
      </c>
    </row>
    <row r="6" spans="2:10" x14ac:dyDescent="0.2">
      <c r="B6" s="11" t="s">
        <v>241</v>
      </c>
      <c r="C6" s="12">
        <v>0</v>
      </c>
      <c r="D6" s="12">
        <v>3</v>
      </c>
      <c r="E6" s="12">
        <v>3</v>
      </c>
    </row>
    <row r="7" spans="2:10" x14ac:dyDescent="0.2">
      <c r="B7" s="11" t="s">
        <v>242</v>
      </c>
      <c r="C7" s="12">
        <v>3</v>
      </c>
      <c r="D7" s="12">
        <v>1</v>
      </c>
      <c r="E7" s="12">
        <v>4</v>
      </c>
    </row>
    <row r="8" spans="2:10" x14ac:dyDescent="0.2">
      <c r="B8" s="11" t="s">
        <v>243</v>
      </c>
      <c r="C8" s="12">
        <v>2</v>
      </c>
      <c r="D8" s="12">
        <v>3</v>
      </c>
      <c r="E8" s="12">
        <v>5</v>
      </c>
    </row>
    <row r="9" spans="2:10" x14ac:dyDescent="0.2">
      <c r="B9" s="11" t="s">
        <v>244</v>
      </c>
      <c r="C9" s="12">
        <v>0</v>
      </c>
      <c r="D9" s="12">
        <v>5</v>
      </c>
      <c r="E9" s="12">
        <v>5</v>
      </c>
    </row>
    <row r="10" spans="2:10" x14ac:dyDescent="0.2">
      <c r="B10" s="11" t="s">
        <v>245</v>
      </c>
      <c r="C10" s="12">
        <v>0</v>
      </c>
      <c r="D10" s="12">
        <v>2</v>
      </c>
      <c r="E10" s="12">
        <v>2</v>
      </c>
    </row>
    <row r="11" spans="2:10" x14ac:dyDescent="0.2">
      <c r="B11" s="11" t="s">
        <v>246</v>
      </c>
      <c r="C11" s="12">
        <v>0</v>
      </c>
      <c r="D11" s="12">
        <v>4</v>
      </c>
      <c r="E11" s="12">
        <v>4</v>
      </c>
    </row>
    <row r="12" spans="2:10" x14ac:dyDescent="0.2">
      <c r="B12" s="11" t="s">
        <v>247</v>
      </c>
      <c r="C12" s="12">
        <v>9</v>
      </c>
      <c r="D12" s="12">
        <v>55</v>
      </c>
      <c r="E12" s="12">
        <v>64</v>
      </c>
      <c r="J12" s="11"/>
    </row>
    <row r="13" spans="2:10" x14ac:dyDescent="0.2">
      <c r="B13" s="11" t="s">
        <v>248</v>
      </c>
      <c r="C13" s="12">
        <v>0</v>
      </c>
      <c r="D13" s="12">
        <v>7</v>
      </c>
      <c r="E13" s="12">
        <v>7</v>
      </c>
      <c r="J13" s="11"/>
    </row>
    <row r="14" spans="2:10" x14ac:dyDescent="0.2">
      <c r="B14" s="11" t="s">
        <v>249</v>
      </c>
      <c r="C14" s="12">
        <v>5</v>
      </c>
      <c r="D14" s="12">
        <v>2</v>
      </c>
      <c r="E14" s="12">
        <v>7</v>
      </c>
      <c r="F14" s="9" t="s">
        <v>279</v>
      </c>
      <c r="G14" s="20" t="s">
        <v>330</v>
      </c>
      <c r="H14" s="20" t="s">
        <v>331</v>
      </c>
      <c r="I14" s="20" t="s">
        <v>233</v>
      </c>
      <c r="J14" s="11"/>
    </row>
    <row r="15" spans="2:10" x14ac:dyDescent="0.2">
      <c r="B15" s="11" t="s">
        <v>250</v>
      </c>
      <c r="C15" s="12">
        <v>2</v>
      </c>
      <c r="D15" s="12">
        <v>5</v>
      </c>
      <c r="E15" s="12">
        <v>7</v>
      </c>
      <c r="F15" s="11" t="s">
        <v>280</v>
      </c>
      <c r="G15" s="6">
        <v>22</v>
      </c>
      <c r="H15" s="6">
        <v>104</v>
      </c>
      <c r="I15" s="6">
        <v>126</v>
      </c>
      <c r="J15" s="11"/>
    </row>
    <row r="16" spans="2:10" x14ac:dyDescent="0.2">
      <c r="B16" s="11" t="s">
        <v>251</v>
      </c>
      <c r="C16" s="12">
        <v>2</v>
      </c>
      <c r="D16" s="12">
        <v>3</v>
      </c>
      <c r="E16" s="12">
        <v>5</v>
      </c>
      <c r="F16" s="11" t="s">
        <v>235</v>
      </c>
      <c r="G16" s="6">
        <v>7</v>
      </c>
      <c r="H16" s="6">
        <v>20</v>
      </c>
      <c r="I16" s="6">
        <v>27</v>
      </c>
      <c r="J16" s="11"/>
    </row>
    <row r="17" spans="2:10" x14ac:dyDescent="0.2">
      <c r="B17" s="11" t="s">
        <v>252</v>
      </c>
      <c r="C17" s="12">
        <v>0</v>
      </c>
      <c r="D17" s="12">
        <v>3</v>
      </c>
      <c r="E17" s="12">
        <v>3</v>
      </c>
      <c r="F17" s="11" t="s">
        <v>236</v>
      </c>
      <c r="G17" s="6">
        <v>3</v>
      </c>
      <c r="H17" s="6">
        <v>24</v>
      </c>
      <c r="I17" s="6">
        <v>27</v>
      </c>
      <c r="J17" s="11"/>
    </row>
    <row r="18" spans="2:10" x14ac:dyDescent="0.2">
      <c r="B18" s="11" t="s">
        <v>253</v>
      </c>
      <c r="C18" s="12">
        <v>0</v>
      </c>
      <c r="D18" s="12">
        <v>6</v>
      </c>
      <c r="E18" s="12">
        <v>6</v>
      </c>
      <c r="F18" s="14" t="s">
        <v>233</v>
      </c>
      <c r="G18" s="15">
        <v>32</v>
      </c>
      <c r="H18" s="15">
        <v>148</v>
      </c>
      <c r="I18" s="15">
        <v>180</v>
      </c>
      <c r="J18" s="11"/>
    </row>
    <row r="19" spans="2:10" x14ac:dyDescent="0.2">
      <c r="B19" s="11" t="s">
        <v>254</v>
      </c>
      <c r="C19" s="12">
        <v>0</v>
      </c>
      <c r="D19" s="12">
        <v>3</v>
      </c>
      <c r="E19" s="12">
        <v>3</v>
      </c>
      <c r="J19" s="11"/>
    </row>
    <row r="20" spans="2:10" x14ac:dyDescent="0.2">
      <c r="B20" s="11" t="s">
        <v>255</v>
      </c>
      <c r="C20" s="12">
        <v>0</v>
      </c>
      <c r="D20" s="12">
        <v>3</v>
      </c>
      <c r="E20" s="12">
        <v>3</v>
      </c>
      <c r="J20" s="11"/>
    </row>
    <row r="21" spans="2:10" x14ac:dyDescent="0.2">
      <c r="B21" s="11" t="s">
        <v>256</v>
      </c>
      <c r="C21" s="12">
        <v>1</v>
      </c>
      <c r="D21" s="12">
        <v>0</v>
      </c>
      <c r="E21" s="12">
        <v>1</v>
      </c>
      <c r="J21" s="11"/>
    </row>
    <row r="22" spans="2:10" x14ac:dyDescent="0.2">
      <c r="B22" s="11" t="s">
        <v>257</v>
      </c>
      <c r="C22" s="12">
        <v>2</v>
      </c>
      <c r="D22" s="12">
        <v>1</v>
      </c>
      <c r="E22" s="12">
        <v>3</v>
      </c>
      <c r="J22" s="11"/>
    </row>
    <row r="23" spans="2:10" x14ac:dyDescent="0.2">
      <c r="B23" s="11" t="s">
        <v>258</v>
      </c>
      <c r="C23" s="12">
        <v>2</v>
      </c>
      <c r="D23" s="12">
        <v>7</v>
      </c>
      <c r="E23" s="12">
        <v>9</v>
      </c>
      <c r="J23" s="11"/>
    </row>
    <row r="24" spans="2:10" x14ac:dyDescent="0.2">
      <c r="B24" s="11" t="s">
        <v>259</v>
      </c>
      <c r="C24" s="12">
        <v>2</v>
      </c>
      <c r="D24" s="12">
        <v>5</v>
      </c>
      <c r="E24" s="12">
        <v>7</v>
      </c>
      <c r="J24" s="11"/>
    </row>
    <row r="25" spans="2:10" x14ac:dyDescent="0.2">
      <c r="B25" s="11" t="s">
        <v>260</v>
      </c>
      <c r="C25" s="12">
        <v>0</v>
      </c>
      <c r="D25" s="12">
        <v>1</v>
      </c>
      <c r="E25" s="12">
        <v>1</v>
      </c>
      <c r="J25" s="11"/>
    </row>
    <row r="26" spans="2:10" x14ac:dyDescent="0.2">
      <c r="B26" s="11" t="s">
        <v>261</v>
      </c>
      <c r="C26" s="12">
        <v>0</v>
      </c>
      <c r="D26" s="12">
        <v>8</v>
      </c>
      <c r="E26" s="12">
        <v>8</v>
      </c>
      <c r="J26" s="11"/>
    </row>
    <row r="27" spans="2:10" x14ac:dyDescent="0.2">
      <c r="B27" s="11" t="s">
        <v>262</v>
      </c>
      <c r="C27" s="12">
        <v>0</v>
      </c>
      <c r="D27" s="12">
        <v>3</v>
      </c>
      <c r="E27" s="12">
        <v>3</v>
      </c>
      <c r="J27" s="11"/>
    </row>
    <row r="28" spans="2:10" x14ac:dyDescent="0.2">
      <c r="B28" s="11" t="s">
        <v>263</v>
      </c>
      <c r="C28" s="12">
        <v>0</v>
      </c>
      <c r="D28" s="12">
        <v>1</v>
      </c>
      <c r="E28" s="12">
        <v>1</v>
      </c>
      <c r="J28" s="11"/>
    </row>
    <row r="29" spans="2:10" x14ac:dyDescent="0.2">
      <c r="B29" s="11" t="s">
        <v>264</v>
      </c>
      <c r="C29" s="12">
        <v>0</v>
      </c>
      <c r="D29" s="12">
        <v>1</v>
      </c>
      <c r="E29" s="12">
        <v>1</v>
      </c>
      <c r="J29" s="11"/>
    </row>
    <row r="30" spans="2:10" x14ac:dyDescent="0.2">
      <c r="B30" s="11" t="s">
        <v>265</v>
      </c>
      <c r="C30" s="12">
        <v>0</v>
      </c>
      <c r="D30" s="12">
        <v>1</v>
      </c>
      <c r="E30" s="12">
        <v>1</v>
      </c>
      <c r="J30" s="11"/>
    </row>
    <row r="31" spans="2:10" x14ac:dyDescent="0.2">
      <c r="B31" s="14" t="s">
        <v>233</v>
      </c>
      <c r="C31" s="15">
        <v>32</v>
      </c>
      <c r="D31" s="15">
        <v>148</v>
      </c>
      <c r="E31" s="15">
        <v>180</v>
      </c>
      <c r="J31" s="11"/>
    </row>
    <row r="32" spans="2:10" ht="15" customHeight="1" x14ac:dyDescent="0.2">
      <c r="B32" s="31" t="s">
        <v>334</v>
      </c>
      <c r="C32" s="31"/>
      <c r="D32" s="31"/>
      <c r="E32" s="31"/>
      <c r="J32" s="11"/>
    </row>
    <row r="33" spans="2:10" ht="15" customHeight="1" x14ac:dyDescent="0.2">
      <c r="B33" s="31"/>
      <c r="C33" s="31"/>
      <c r="D33" s="31"/>
      <c r="E33" s="31"/>
      <c r="J33" s="11"/>
    </row>
    <row r="34" spans="2:10" x14ac:dyDescent="0.2">
      <c r="B34" s="31"/>
      <c r="C34" s="31"/>
      <c r="D34" s="31"/>
      <c r="E34" s="31"/>
      <c r="J34" s="11"/>
    </row>
    <row r="35" spans="2:10" x14ac:dyDescent="0.2">
      <c r="B35" s="31"/>
      <c r="C35" s="31"/>
      <c r="D35" s="31"/>
      <c r="E35" s="31"/>
      <c r="J35" s="11"/>
    </row>
    <row r="36" spans="2:10" x14ac:dyDescent="0.2">
      <c r="B36" s="31"/>
      <c r="C36" s="31"/>
      <c r="D36" s="31"/>
      <c r="E36" s="31"/>
      <c r="J36" s="11"/>
    </row>
    <row r="37" spans="2:10" x14ac:dyDescent="0.2">
      <c r="B37" s="31"/>
      <c r="C37" s="31"/>
      <c r="D37" s="31"/>
      <c r="E37" s="31"/>
      <c r="J37" s="11"/>
    </row>
    <row r="38" spans="2:10" x14ac:dyDescent="0.2">
      <c r="B38" s="31"/>
      <c r="C38" s="31"/>
      <c r="D38" s="31"/>
      <c r="E38" s="31"/>
      <c r="J38" s="11"/>
    </row>
    <row r="39" spans="2:10" x14ac:dyDescent="0.2">
      <c r="B39" s="31"/>
      <c r="C39" s="31"/>
      <c r="D39" s="31"/>
      <c r="E39" s="31"/>
      <c r="J39" s="11"/>
    </row>
  </sheetData>
  <sortState xmlns:xlrd2="http://schemas.microsoft.com/office/spreadsheetml/2017/richdata2" ref="A3:E30">
    <sortCondition ref="A3:A30"/>
  </sortState>
  <mergeCells count="1">
    <mergeCell ref="B32:E3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M32"/>
  <sheetViews>
    <sheetView workbookViewId="0">
      <selection sqref="A1:XFD1048576"/>
    </sheetView>
  </sheetViews>
  <sheetFormatPr baseColWidth="10" defaultRowHeight="15" x14ac:dyDescent="0.2"/>
  <cols>
    <col min="1" max="1" width="3.6640625" style="6" customWidth="1"/>
    <col min="2" max="2" width="20" style="6" customWidth="1"/>
    <col min="3" max="6" width="6.5" style="6" bestFit="1" customWidth="1"/>
    <col min="7" max="7" width="9.83203125" style="6" bestFit="1" customWidth="1"/>
    <col min="8" max="8" width="5.5" style="6" bestFit="1" customWidth="1"/>
    <col min="9" max="9" width="14.6640625" style="6" customWidth="1"/>
    <col min="10" max="10" width="12.1640625" style="6" customWidth="1"/>
    <col min="11" max="11" width="14.1640625" style="6" customWidth="1"/>
    <col min="12" max="12" width="12" style="6" customWidth="1"/>
    <col min="13" max="13" width="6.5" style="6" bestFit="1" customWidth="1"/>
    <col min="14" max="14" width="9.83203125" style="6" bestFit="1" customWidth="1"/>
    <col min="15" max="15" width="5.5" style="6" bestFit="1" customWidth="1"/>
    <col min="16" max="16384" width="10.83203125" style="6"/>
  </cols>
  <sheetData>
    <row r="1" spans="2:12" x14ac:dyDescent="0.2">
      <c r="B1" s="5" t="s">
        <v>336</v>
      </c>
    </row>
    <row r="3" spans="2:12" x14ac:dyDescent="0.2">
      <c r="B3" s="9" t="s">
        <v>237</v>
      </c>
      <c r="C3" s="9" t="s">
        <v>278</v>
      </c>
      <c r="D3" s="9" t="s">
        <v>285</v>
      </c>
      <c r="E3" s="9" t="s">
        <v>286</v>
      </c>
      <c r="F3" s="9" t="s">
        <v>287</v>
      </c>
      <c r="G3" s="9" t="s">
        <v>333</v>
      </c>
      <c r="H3" s="9" t="s">
        <v>233</v>
      </c>
    </row>
    <row r="4" spans="2:12" x14ac:dyDescent="0.2">
      <c r="B4" s="11" t="s">
        <v>238</v>
      </c>
      <c r="C4" s="12">
        <v>0</v>
      </c>
      <c r="D4" s="12">
        <v>5</v>
      </c>
      <c r="E4" s="12">
        <v>2</v>
      </c>
      <c r="F4" s="12">
        <v>0</v>
      </c>
      <c r="G4" s="12">
        <v>0</v>
      </c>
      <c r="H4" s="12">
        <v>7</v>
      </c>
      <c r="L4" s="11"/>
    </row>
    <row r="5" spans="2:12" x14ac:dyDescent="0.2">
      <c r="B5" s="11" t="s">
        <v>239</v>
      </c>
      <c r="C5" s="12">
        <v>0</v>
      </c>
      <c r="D5" s="12">
        <v>3</v>
      </c>
      <c r="E5" s="12">
        <v>4</v>
      </c>
      <c r="F5" s="12">
        <v>1</v>
      </c>
      <c r="G5" s="12">
        <v>0</v>
      </c>
      <c r="H5" s="12">
        <v>8</v>
      </c>
      <c r="L5" s="11"/>
    </row>
    <row r="6" spans="2:12" x14ac:dyDescent="0.2">
      <c r="B6" s="11" t="s">
        <v>240</v>
      </c>
      <c r="C6" s="12">
        <v>0</v>
      </c>
      <c r="D6" s="12">
        <v>1</v>
      </c>
      <c r="E6" s="12">
        <v>0</v>
      </c>
      <c r="F6" s="12">
        <v>0</v>
      </c>
      <c r="G6" s="12">
        <v>1</v>
      </c>
      <c r="H6" s="12">
        <v>2</v>
      </c>
      <c r="L6" s="11"/>
    </row>
    <row r="7" spans="2:12" x14ac:dyDescent="0.2">
      <c r="B7" s="11" t="s">
        <v>241</v>
      </c>
      <c r="C7" s="12">
        <v>0</v>
      </c>
      <c r="D7" s="12">
        <v>0</v>
      </c>
      <c r="E7" s="12">
        <v>0</v>
      </c>
      <c r="F7" s="12">
        <v>2</v>
      </c>
      <c r="G7" s="12">
        <v>1</v>
      </c>
      <c r="H7" s="12">
        <v>3</v>
      </c>
      <c r="L7" s="11"/>
    </row>
    <row r="8" spans="2:12" x14ac:dyDescent="0.2">
      <c r="B8" s="11" t="s">
        <v>242</v>
      </c>
      <c r="C8" s="12">
        <v>0</v>
      </c>
      <c r="D8" s="12">
        <v>2</v>
      </c>
      <c r="E8" s="12">
        <v>1</v>
      </c>
      <c r="F8" s="12">
        <v>0</v>
      </c>
      <c r="G8" s="12">
        <v>1</v>
      </c>
      <c r="H8" s="12">
        <v>4</v>
      </c>
      <c r="L8" s="11"/>
    </row>
    <row r="9" spans="2:12" x14ac:dyDescent="0.2">
      <c r="B9" s="11" t="s">
        <v>243</v>
      </c>
      <c r="C9" s="12">
        <v>0</v>
      </c>
      <c r="D9" s="12">
        <v>1</v>
      </c>
      <c r="E9" s="12">
        <v>2</v>
      </c>
      <c r="F9" s="12">
        <v>1</v>
      </c>
      <c r="G9" s="12">
        <v>1</v>
      </c>
      <c r="H9" s="12">
        <v>5</v>
      </c>
      <c r="L9" s="11"/>
    </row>
    <row r="10" spans="2:12" x14ac:dyDescent="0.2">
      <c r="B10" s="11" t="s">
        <v>244</v>
      </c>
      <c r="C10" s="12">
        <v>1</v>
      </c>
      <c r="D10" s="12">
        <v>1</v>
      </c>
      <c r="E10" s="12">
        <v>2</v>
      </c>
      <c r="F10" s="12">
        <v>0</v>
      </c>
      <c r="G10" s="12">
        <v>1</v>
      </c>
      <c r="H10" s="12">
        <v>5</v>
      </c>
      <c r="L10" s="11"/>
    </row>
    <row r="11" spans="2:12" x14ac:dyDescent="0.2">
      <c r="B11" s="11" t="s">
        <v>245</v>
      </c>
      <c r="C11" s="12">
        <v>0</v>
      </c>
      <c r="D11" s="12">
        <v>2</v>
      </c>
      <c r="E11" s="12">
        <v>0</v>
      </c>
      <c r="F11" s="12">
        <v>0</v>
      </c>
      <c r="G11" s="12">
        <v>0</v>
      </c>
      <c r="H11" s="12">
        <v>2</v>
      </c>
      <c r="L11" s="11"/>
    </row>
    <row r="12" spans="2:12" x14ac:dyDescent="0.2">
      <c r="B12" s="11" t="s">
        <v>246</v>
      </c>
      <c r="C12" s="12">
        <v>0</v>
      </c>
      <c r="D12" s="12">
        <v>4</v>
      </c>
      <c r="E12" s="12">
        <v>0</v>
      </c>
      <c r="F12" s="12">
        <v>0</v>
      </c>
      <c r="G12" s="12">
        <v>0</v>
      </c>
      <c r="H12" s="12">
        <v>4</v>
      </c>
      <c r="L12" s="11"/>
    </row>
    <row r="13" spans="2:12" x14ac:dyDescent="0.2">
      <c r="B13" s="11" t="s">
        <v>247</v>
      </c>
      <c r="C13" s="12">
        <v>2</v>
      </c>
      <c r="D13" s="12">
        <v>24</v>
      </c>
      <c r="E13" s="12">
        <v>15</v>
      </c>
      <c r="F13" s="12">
        <v>11</v>
      </c>
      <c r="G13" s="12">
        <v>12</v>
      </c>
      <c r="H13" s="12">
        <v>64</v>
      </c>
      <c r="L13" s="11"/>
    </row>
    <row r="14" spans="2:12" x14ac:dyDescent="0.2">
      <c r="B14" s="11" t="s">
        <v>248</v>
      </c>
      <c r="C14" s="12">
        <v>0</v>
      </c>
      <c r="D14" s="12">
        <v>2</v>
      </c>
      <c r="E14" s="12">
        <v>2</v>
      </c>
      <c r="F14" s="12">
        <v>2</v>
      </c>
      <c r="G14" s="12">
        <v>1</v>
      </c>
      <c r="H14" s="12">
        <v>7</v>
      </c>
      <c r="L14" s="11"/>
    </row>
    <row r="15" spans="2:12" x14ac:dyDescent="0.2">
      <c r="B15" s="11" t="s">
        <v>249</v>
      </c>
      <c r="C15" s="12">
        <v>2</v>
      </c>
      <c r="D15" s="12">
        <v>3</v>
      </c>
      <c r="E15" s="12">
        <v>1</v>
      </c>
      <c r="F15" s="12">
        <v>0</v>
      </c>
      <c r="G15" s="12">
        <v>1</v>
      </c>
      <c r="H15" s="12">
        <v>7</v>
      </c>
      <c r="L15" s="11"/>
    </row>
    <row r="16" spans="2:12" x14ac:dyDescent="0.2">
      <c r="B16" s="11" t="s">
        <v>250</v>
      </c>
      <c r="C16" s="12">
        <v>0</v>
      </c>
      <c r="D16" s="12">
        <v>2</v>
      </c>
      <c r="E16" s="12">
        <v>2</v>
      </c>
      <c r="F16" s="12">
        <v>0</v>
      </c>
      <c r="G16" s="12">
        <v>3</v>
      </c>
      <c r="H16" s="12">
        <v>7</v>
      </c>
      <c r="L16" s="11"/>
    </row>
    <row r="17" spans="2:13" x14ac:dyDescent="0.2">
      <c r="B17" s="11" t="s">
        <v>251</v>
      </c>
      <c r="C17" s="12">
        <v>0</v>
      </c>
      <c r="D17" s="12">
        <v>0</v>
      </c>
      <c r="E17" s="12">
        <v>4</v>
      </c>
      <c r="F17" s="12">
        <v>0</v>
      </c>
      <c r="G17" s="12">
        <v>1</v>
      </c>
      <c r="H17" s="12">
        <v>5</v>
      </c>
      <c r="L17" s="11"/>
    </row>
    <row r="18" spans="2:13" x14ac:dyDescent="0.2">
      <c r="B18" s="11" t="s">
        <v>252</v>
      </c>
      <c r="C18" s="12">
        <v>0</v>
      </c>
      <c r="D18" s="12">
        <v>1</v>
      </c>
      <c r="E18" s="12">
        <v>0</v>
      </c>
      <c r="F18" s="12">
        <v>0</v>
      </c>
      <c r="G18" s="12">
        <v>2</v>
      </c>
      <c r="H18" s="12">
        <v>3</v>
      </c>
      <c r="I18" s="33" t="s">
        <v>335</v>
      </c>
      <c r="J18" s="35" t="s">
        <v>280</v>
      </c>
      <c r="K18" s="35" t="s">
        <v>235</v>
      </c>
      <c r="L18" s="35" t="s">
        <v>236</v>
      </c>
      <c r="M18" s="33" t="s">
        <v>233</v>
      </c>
    </row>
    <row r="19" spans="2:13" x14ac:dyDescent="0.2">
      <c r="B19" s="11" t="s">
        <v>253</v>
      </c>
      <c r="C19" s="12">
        <v>0</v>
      </c>
      <c r="D19" s="12">
        <v>5</v>
      </c>
      <c r="E19" s="12">
        <v>1</v>
      </c>
      <c r="F19" s="12">
        <v>0</v>
      </c>
      <c r="G19" s="12">
        <v>0</v>
      </c>
      <c r="H19" s="12">
        <v>6</v>
      </c>
      <c r="I19" s="34"/>
      <c r="J19" s="35"/>
      <c r="K19" s="35"/>
      <c r="L19" s="35"/>
      <c r="M19" s="34"/>
    </row>
    <row r="20" spans="2:13" x14ac:dyDescent="0.2">
      <c r="B20" s="11" t="s">
        <v>254</v>
      </c>
      <c r="C20" s="12">
        <v>1</v>
      </c>
      <c r="D20" s="12">
        <v>0</v>
      </c>
      <c r="E20" s="12">
        <v>0</v>
      </c>
      <c r="F20" s="12">
        <v>0</v>
      </c>
      <c r="G20" s="12">
        <v>2</v>
      </c>
      <c r="H20" s="12">
        <v>3</v>
      </c>
      <c r="I20" s="23" t="s">
        <v>278</v>
      </c>
      <c r="J20" s="6">
        <v>4</v>
      </c>
      <c r="K20" s="6">
        <v>2</v>
      </c>
      <c r="L20" s="12">
        <v>0</v>
      </c>
      <c r="M20" s="24">
        <v>6</v>
      </c>
    </row>
    <row r="21" spans="2:13" x14ac:dyDescent="0.2">
      <c r="B21" s="11" t="s">
        <v>255</v>
      </c>
      <c r="C21" s="12">
        <v>0</v>
      </c>
      <c r="D21" s="12">
        <v>1</v>
      </c>
      <c r="E21" s="12">
        <v>1</v>
      </c>
      <c r="F21" s="12">
        <v>0</v>
      </c>
      <c r="G21" s="12">
        <v>1</v>
      </c>
      <c r="H21" s="12">
        <v>3</v>
      </c>
      <c r="I21" s="23" t="s">
        <v>285</v>
      </c>
      <c r="J21" s="6">
        <v>47</v>
      </c>
      <c r="K21" s="6">
        <v>14</v>
      </c>
      <c r="L21" s="6">
        <v>3</v>
      </c>
      <c r="M21" s="24">
        <v>64</v>
      </c>
    </row>
    <row r="22" spans="2:13" x14ac:dyDescent="0.2">
      <c r="B22" s="11" t="s">
        <v>256</v>
      </c>
      <c r="C22" s="12">
        <v>0</v>
      </c>
      <c r="D22" s="12">
        <v>0</v>
      </c>
      <c r="E22" s="12">
        <v>0</v>
      </c>
      <c r="F22" s="12">
        <v>1</v>
      </c>
      <c r="G22" s="12">
        <v>0</v>
      </c>
      <c r="H22" s="12">
        <v>1</v>
      </c>
      <c r="I22" s="23" t="s">
        <v>286</v>
      </c>
      <c r="J22" s="6">
        <v>33</v>
      </c>
      <c r="K22" s="6">
        <v>5</v>
      </c>
      <c r="L22" s="6">
        <v>8</v>
      </c>
      <c r="M22" s="24">
        <v>46</v>
      </c>
    </row>
    <row r="23" spans="2:13" x14ac:dyDescent="0.2">
      <c r="B23" s="11" t="s">
        <v>257</v>
      </c>
      <c r="C23" s="12">
        <v>0</v>
      </c>
      <c r="D23" s="12">
        <v>1</v>
      </c>
      <c r="E23" s="12">
        <v>0</v>
      </c>
      <c r="F23" s="12">
        <v>0</v>
      </c>
      <c r="G23" s="12">
        <v>2</v>
      </c>
      <c r="H23" s="12">
        <v>3</v>
      </c>
      <c r="I23" s="23" t="s">
        <v>287</v>
      </c>
      <c r="J23" s="6">
        <v>20</v>
      </c>
      <c r="K23" s="12">
        <v>0</v>
      </c>
      <c r="L23" s="6">
        <v>3</v>
      </c>
      <c r="M23" s="24">
        <v>23</v>
      </c>
    </row>
    <row r="24" spans="2:13" x14ac:dyDescent="0.2">
      <c r="B24" s="11" t="s">
        <v>258</v>
      </c>
      <c r="C24" s="12">
        <v>0</v>
      </c>
      <c r="D24" s="12">
        <v>1</v>
      </c>
      <c r="E24" s="12">
        <v>3</v>
      </c>
      <c r="F24" s="12">
        <v>2</v>
      </c>
      <c r="G24" s="12">
        <v>3</v>
      </c>
      <c r="H24" s="12">
        <v>9</v>
      </c>
      <c r="I24" s="23" t="s">
        <v>288</v>
      </c>
      <c r="J24" s="6">
        <v>22</v>
      </c>
      <c r="K24" s="6">
        <v>6</v>
      </c>
      <c r="L24" s="6">
        <v>13</v>
      </c>
      <c r="M24" s="24">
        <v>41</v>
      </c>
    </row>
    <row r="25" spans="2:13" x14ac:dyDescent="0.2">
      <c r="B25" s="11" t="s">
        <v>259</v>
      </c>
      <c r="C25" s="12">
        <v>0</v>
      </c>
      <c r="D25" s="12">
        <v>4</v>
      </c>
      <c r="E25" s="12">
        <v>3</v>
      </c>
      <c r="F25" s="12">
        <v>0</v>
      </c>
      <c r="G25" s="12">
        <v>0</v>
      </c>
      <c r="H25" s="12">
        <v>7</v>
      </c>
      <c r="I25" s="25" t="s">
        <v>233</v>
      </c>
      <c r="J25" s="5">
        <v>126</v>
      </c>
      <c r="K25" s="5">
        <v>27</v>
      </c>
      <c r="L25" s="5">
        <v>27</v>
      </c>
      <c r="M25" s="24">
        <v>180</v>
      </c>
    </row>
    <row r="26" spans="2:13" x14ac:dyDescent="0.2">
      <c r="B26" s="11" t="s">
        <v>260</v>
      </c>
      <c r="C26" s="12">
        <v>0</v>
      </c>
      <c r="D26" s="12">
        <v>0</v>
      </c>
      <c r="E26" s="12">
        <v>0</v>
      </c>
      <c r="F26" s="12">
        <v>0</v>
      </c>
      <c r="G26" s="12">
        <v>1</v>
      </c>
      <c r="H26" s="12">
        <v>1</v>
      </c>
    </row>
    <row r="27" spans="2:13" x14ac:dyDescent="0.2">
      <c r="B27" s="11" t="s">
        <v>261</v>
      </c>
      <c r="C27" s="12">
        <v>0</v>
      </c>
      <c r="D27" s="12">
        <v>0</v>
      </c>
      <c r="E27" s="12">
        <v>0</v>
      </c>
      <c r="F27" s="12">
        <v>1</v>
      </c>
      <c r="G27" s="12">
        <v>7</v>
      </c>
      <c r="H27" s="12">
        <v>8</v>
      </c>
      <c r="I27" s="32" t="s">
        <v>289</v>
      </c>
      <c r="J27" s="32"/>
      <c r="K27" s="32"/>
      <c r="L27" s="32"/>
      <c r="M27" s="32"/>
    </row>
    <row r="28" spans="2:13" x14ac:dyDescent="0.2">
      <c r="B28" s="11" t="s">
        <v>262</v>
      </c>
      <c r="C28" s="12">
        <v>0</v>
      </c>
      <c r="D28" s="12">
        <v>0</v>
      </c>
      <c r="E28" s="12">
        <v>2</v>
      </c>
      <c r="F28" s="12">
        <v>1</v>
      </c>
      <c r="G28" s="12">
        <v>0</v>
      </c>
      <c r="H28" s="12">
        <v>3</v>
      </c>
      <c r="I28" s="32"/>
      <c r="J28" s="32"/>
      <c r="K28" s="32"/>
      <c r="L28" s="32"/>
      <c r="M28" s="32"/>
    </row>
    <row r="29" spans="2:13" x14ac:dyDescent="0.2">
      <c r="B29" s="11" t="s">
        <v>263</v>
      </c>
      <c r="C29" s="12">
        <v>0</v>
      </c>
      <c r="D29" s="12">
        <v>0</v>
      </c>
      <c r="E29" s="12">
        <v>1</v>
      </c>
      <c r="F29" s="12">
        <v>0</v>
      </c>
      <c r="G29" s="12">
        <v>0</v>
      </c>
      <c r="H29" s="12">
        <v>1</v>
      </c>
      <c r="I29" s="32"/>
      <c r="J29" s="32"/>
      <c r="K29" s="32"/>
      <c r="L29" s="32"/>
      <c r="M29" s="32"/>
    </row>
    <row r="30" spans="2:13" x14ac:dyDescent="0.2">
      <c r="B30" s="11" t="s">
        <v>264</v>
      </c>
      <c r="C30" s="12">
        <v>0</v>
      </c>
      <c r="D30" s="12">
        <v>0</v>
      </c>
      <c r="E30" s="12">
        <v>0</v>
      </c>
      <c r="F30" s="12">
        <v>1</v>
      </c>
      <c r="G30" s="12">
        <v>0</v>
      </c>
      <c r="H30" s="12">
        <v>1</v>
      </c>
      <c r="I30" s="32"/>
      <c r="J30" s="32"/>
      <c r="K30" s="32"/>
      <c r="L30" s="32"/>
      <c r="M30" s="32"/>
    </row>
    <row r="31" spans="2:13" x14ac:dyDescent="0.2">
      <c r="B31" s="11" t="s">
        <v>265</v>
      </c>
      <c r="C31" s="12">
        <v>0</v>
      </c>
      <c r="D31" s="12">
        <v>1</v>
      </c>
      <c r="E31" s="12">
        <v>0</v>
      </c>
      <c r="F31" s="12">
        <v>0</v>
      </c>
      <c r="G31" s="12">
        <v>0</v>
      </c>
      <c r="H31" s="12">
        <v>1</v>
      </c>
      <c r="I31" s="32"/>
      <c r="J31" s="32"/>
      <c r="K31" s="32"/>
      <c r="L31" s="32"/>
      <c r="M31" s="32"/>
    </row>
    <row r="32" spans="2:13" x14ac:dyDescent="0.2">
      <c r="B32" s="14" t="s">
        <v>230</v>
      </c>
      <c r="C32" s="15">
        <v>6</v>
      </c>
      <c r="D32" s="15">
        <v>64</v>
      </c>
      <c r="E32" s="15">
        <v>46</v>
      </c>
      <c r="F32" s="15">
        <v>23</v>
      </c>
      <c r="G32" s="15">
        <v>41</v>
      </c>
      <c r="H32" s="15">
        <v>180</v>
      </c>
      <c r="I32" s="32"/>
      <c r="J32" s="32"/>
      <c r="K32" s="32"/>
      <c r="L32" s="32"/>
      <c r="M32" s="32"/>
    </row>
  </sheetData>
  <sortState xmlns:xlrd2="http://schemas.microsoft.com/office/spreadsheetml/2017/richdata2" ref="A4:H26">
    <sortCondition ref="A4:A26"/>
  </sortState>
  <mergeCells count="6">
    <mergeCell ref="I27:M32"/>
    <mergeCell ref="I18:I19"/>
    <mergeCell ref="J18:J19"/>
    <mergeCell ref="K18:K19"/>
    <mergeCell ref="L18:L19"/>
    <mergeCell ref="M18:M1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47"/>
  <sheetViews>
    <sheetView zoomScale="88" zoomScaleNormal="88" workbookViewId="0">
      <selection activeCell="S43" sqref="S43"/>
    </sheetView>
  </sheetViews>
  <sheetFormatPr baseColWidth="10" defaultRowHeight="15" x14ac:dyDescent="0.2"/>
  <cols>
    <col min="1" max="1" width="4.33203125" style="6" customWidth="1"/>
    <col min="2" max="2" width="21.83203125" style="6" bestFit="1" customWidth="1"/>
    <col min="3" max="5" width="10.5" style="6" bestFit="1" customWidth="1"/>
    <col min="6" max="6" width="5.5" style="6" bestFit="1" customWidth="1"/>
    <col min="7" max="7" width="13" style="6" bestFit="1" customWidth="1"/>
    <col min="8" max="10" width="10.83203125" style="6"/>
    <col min="11" max="11" width="5.5" style="6" bestFit="1" customWidth="1"/>
    <col min="12" max="14" width="10.83203125" style="6"/>
    <col min="15" max="15" width="16.5" style="6" bestFit="1" customWidth="1"/>
    <col min="16" max="16384" width="10.83203125" style="6"/>
  </cols>
  <sheetData>
    <row r="1" spans="2:12" x14ac:dyDescent="0.2">
      <c r="B1" s="5" t="s">
        <v>323</v>
      </c>
    </row>
    <row r="3" spans="2:12" ht="30" customHeight="1" x14ac:dyDescent="0.2">
      <c r="B3" s="19" t="s">
        <v>274</v>
      </c>
      <c r="C3" s="8" t="s">
        <v>234</v>
      </c>
      <c r="D3" s="8" t="s">
        <v>235</v>
      </c>
      <c r="E3" s="8" t="s">
        <v>236</v>
      </c>
      <c r="F3" s="9" t="s">
        <v>233</v>
      </c>
      <c r="G3" s="18" t="s">
        <v>266</v>
      </c>
      <c r="H3" s="36" t="s">
        <v>337</v>
      </c>
      <c r="I3" s="36"/>
      <c r="J3" s="36"/>
      <c r="K3" s="36"/>
      <c r="L3" s="17"/>
    </row>
    <row r="4" spans="2:12" x14ac:dyDescent="0.2">
      <c r="B4" s="11" t="s">
        <v>272</v>
      </c>
      <c r="C4" s="12">
        <v>90</v>
      </c>
      <c r="D4" s="12">
        <v>9</v>
      </c>
      <c r="E4" s="12">
        <v>13</v>
      </c>
      <c r="F4" s="6">
        <v>112</v>
      </c>
      <c r="G4" s="26">
        <f>F4/$F$10</f>
        <v>0.62222222222222223</v>
      </c>
      <c r="H4" s="36"/>
      <c r="I4" s="36"/>
      <c r="J4" s="36"/>
      <c r="K4" s="36"/>
      <c r="L4" s="17"/>
    </row>
    <row r="5" spans="2:12" x14ac:dyDescent="0.2">
      <c r="B5" s="11" t="s">
        <v>269</v>
      </c>
      <c r="C5" s="12">
        <v>30</v>
      </c>
      <c r="D5" s="12">
        <v>6</v>
      </c>
      <c r="E5" s="12">
        <v>9</v>
      </c>
      <c r="F5" s="6">
        <v>45</v>
      </c>
      <c r="G5" s="26">
        <f t="shared" ref="G5:G9" si="0">F5/$F$10</f>
        <v>0.25</v>
      </c>
      <c r="H5" s="36"/>
      <c r="I5" s="36"/>
      <c r="J5" s="36"/>
      <c r="K5" s="36"/>
      <c r="L5" s="17"/>
    </row>
    <row r="6" spans="2:12" x14ac:dyDescent="0.2">
      <c r="B6" s="11" t="s">
        <v>268</v>
      </c>
      <c r="C6" s="12">
        <v>4</v>
      </c>
      <c r="D6" s="12">
        <v>3</v>
      </c>
      <c r="E6" s="12">
        <v>3</v>
      </c>
      <c r="F6" s="6">
        <v>10</v>
      </c>
      <c r="G6" s="26">
        <f t="shared" si="0"/>
        <v>5.5555555555555552E-2</v>
      </c>
      <c r="H6" s="36"/>
      <c r="I6" s="36"/>
      <c r="J6" s="36"/>
      <c r="K6" s="36"/>
      <c r="L6" s="17"/>
    </row>
    <row r="7" spans="2:12" x14ac:dyDescent="0.2">
      <c r="B7" s="11" t="s">
        <v>270</v>
      </c>
      <c r="C7" s="12">
        <v>0</v>
      </c>
      <c r="D7" s="12">
        <v>6</v>
      </c>
      <c r="E7" s="12">
        <v>0</v>
      </c>
      <c r="F7" s="6">
        <v>6</v>
      </c>
      <c r="G7" s="26">
        <f t="shared" si="0"/>
        <v>3.3333333333333333E-2</v>
      </c>
      <c r="H7" s="36"/>
      <c r="I7" s="36"/>
      <c r="J7" s="36"/>
      <c r="K7" s="36"/>
      <c r="L7" s="17"/>
    </row>
    <row r="8" spans="2:12" x14ac:dyDescent="0.2">
      <c r="B8" s="11" t="s">
        <v>273</v>
      </c>
      <c r="C8" s="12">
        <v>0</v>
      </c>
      <c r="D8" s="12">
        <v>3</v>
      </c>
      <c r="E8" s="12">
        <v>1</v>
      </c>
      <c r="F8" s="6">
        <v>4</v>
      </c>
      <c r="G8" s="26">
        <f t="shared" si="0"/>
        <v>2.2222222222222223E-2</v>
      </c>
      <c r="H8" s="36"/>
      <c r="I8" s="36"/>
      <c r="J8" s="36"/>
      <c r="K8" s="36"/>
      <c r="L8" s="17"/>
    </row>
    <row r="9" spans="2:12" x14ac:dyDescent="0.2">
      <c r="B9" s="11" t="s">
        <v>271</v>
      </c>
      <c r="C9" s="12">
        <v>2</v>
      </c>
      <c r="D9" s="12">
        <v>0</v>
      </c>
      <c r="E9" s="12">
        <v>1</v>
      </c>
      <c r="F9" s="6">
        <v>3</v>
      </c>
      <c r="G9" s="26">
        <f t="shared" si="0"/>
        <v>1.6666666666666666E-2</v>
      </c>
      <c r="H9" s="36"/>
      <c r="I9" s="36"/>
      <c r="J9" s="36"/>
      <c r="K9" s="36"/>
    </row>
    <row r="10" spans="2:12" x14ac:dyDescent="0.2">
      <c r="B10" s="14" t="s">
        <v>230</v>
      </c>
      <c r="C10" s="15">
        <v>126</v>
      </c>
      <c r="D10" s="15">
        <v>27</v>
      </c>
      <c r="E10" s="15">
        <v>27</v>
      </c>
      <c r="F10" s="15">
        <v>180</v>
      </c>
      <c r="G10" s="26">
        <f>SUM(G4:G9)</f>
        <v>1</v>
      </c>
      <c r="H10" s="36"/>
      <c r="I10" s="36"/>
      <c r="J10" s="36"/>
      <c r="K10" s="36"/>
    </row>
    <row r="17" spans="7:11" ht="15" customHeight="1" x14ac:dyDescent="0.2">
      <c r="G17" s="17"/>
      <c r="H17" s="17"/>
      <c r="I17" s="17"/>
      <c r="J17" s="17"/>
      <c r="K17" s="17"/>
    </row>
    <row r="18" spans="7:11" x14ac:dyDescent="0.2">
      <c r="G18" s="17"/>
      <c r="H18" s="17"/>
      <c r="I18" s="17"/>
      <c r="J18" s="17"/>
      <c r="K18" s="17"/>
    </row>
    <row r="19" spans="7:11" x14ac:dyDescent="0.2">
      <c r="G19" s="17"/>
      <c r="H19" s="17"/>
      <c r="I19" s="17"/>
      <c r="J19" s="17"/>
      <c r="K19" s="17"/>
    </row>
    <row r="20" spans="7:11" x14ac:dyDescent="0.2">
      <c r="G20" s="17"/>
      <c r="H20" s="17"/>
      <c r="I20" s="17"/>
      <c r="J20" s="17"/>
      <c r="K20" s="17"/>
    </row>
    <row r="21" spans="7:11" x14ac:dyDescent="0.2">
      <c r="G21" s="17"/>
      <c r="H21" s="17"/>
      <c r="I21" s="17"/>
      <c r="J21" s="17"/>
      <c r="K21" s="17"/>
    </row>
    <row r="22" spans="7:11" x14ac:dyDescent="0.2">
      <c r="G22" s="17"/>
      <c r="H22" s="17"/>
      <c r="I22" s="17"/>
      <c r="J22" s="17"/>
      <c r="K22" s="17"/>
    </row>
    <row r="28" spans="7:11" ht="33" customHeight="1" x14ac:dyDescent="0.2"/>
    <row r="34" spans="7:11" x14ac:dyDescent="0.2">
      <c r="G34" s="37" t="s">
        <v>304</v>
      </c>
      <c r="H34" s="37"/>
      <c r="I34" s="37"/>
      <c r="J34" s="37"/>
      <c r="K34" s="37"/>
    </row>
    <row r="35" spans="7:11" x14ac:dyDescent="0.2">
      <c r="G35" s="37"/>
      <c r="H35" s="37"/>
      <c r="I35" s="37"/>
      <c r="J35" s="37"/>
      <c r="K35" s="37"/>
    </row>
    <row r="36" spans="7:11" x14ac:dyDescent="0.2">
      <c r="G36" s="37"/>
      <c r="H36" s="37"/>
      <c r="I36" s="37"/>
      <c r="J36" s="37"/>
      <c r="K36" s="37"/>
    </row>
    <row r="37" spans="7:11" x14ac:dyDescent="0.2">
      <c r="G37" s="37"/>
      <c r="H37" s="37"/>
      <c r="I37" s="37"/>
      <c r="J37" s="37"/>
      <c r="K37" s="37"/>
    </row>
    <row r="38" spans="7:11" x14ac:dyDescent="0.2">
      <c r="G38" s="37"/>
      <c r="H38" s="37"/>
      <c r="I38" s="37"/>
      <c r="J38" s="37"/>
      <c r="K38" s="37"/>
    </row>
    <row r="39" spans="7:11" ht="27" customHeight="1" x14ac:dyDescent="0.2">
      <c r="G39" s="37"/>
      <c r="H39" s="37"/>
      <c r="I39" s="37"/>
      <c r="J39" s="37"/>
      <c r="K39" s="37"/>
    </row>
    <row r="40" spans="7:11" ht="49" customHeight="1" x14ac:dyDescent="0.2">
      <c r="G40" s="7" t="s">
        <v>297</v>
      </c>
      <c r="H40" s="8" t="s">
        <v>234</v>
      </c>
      <c r="I40" s="8" t="s">
        <v>235</v>
      </c>
      <c r="J40" s="8" t="s">
        <v>236</v>
      </c>
      <c r="K40" s="9" t="s">
        <v>233</v>
      </c>
    </row>
    <row r="41" spans="7:11" x14ac:dyDescent="0.2">
      <c r="G41" s="11" t="s">
        <v>298</v>
      </c>
      <c r="H41" s="6">
        <v>2</v>
      </c>
      <c r="I41" s="6">
        <v>3</v>
      </c>
      <c r="J41" s="6">
        <v>5</v>
      </c>
      <c r="K41" s="6">
        <v>10</v>
      </c>
    </row>
    <row r="42" spans="7:11" x14ac:dyDescent="0.2">
      <c r="G42" s="11" t="s">
        <v>299</v>
      </c>
      <c r="H42" s="6">
        <v>15</v>
      </c>
      <c r="I42" s="6">
        <v>7</v>
      </c>
      <c r="J42" s="6">
        <v>6</v>
      </c>
      <c r="K42" s="6">
        <v>28</v>
      </c>
    </row>
    <row r="43" spans="7:11" x14ac:dyDescent="0.2">
      <c r="G43" s="11" t="s">
        <v>300</v>
      </c>
      <c r="H43" s="6">
        <v>36</v>
      </c>
      <c r="I43" s="6">
        <v>6</v>
      </c>
      <c r="J43" s="6">
        <v>7</v>
      </c>
      <c r="K43" s="6">
        <v>49</v>
      </c>
    </row>
    <row r="44" spans="7:11" x14ac:dyDescent="0.2">
      <c r="G44" s="11" t="s">
        <v>301</v>
      </c>
      <c r="H44" s="6">
        <v>26</v>
      </c>
      <c r="I44" s="6">
        <v>3</v>
      </c>
      <c r="J44" s="6">
        <v>6</v>
      </c>
      <c r="K44" s="6">
        <v>35</v>
      </c>
    </row>
    <row r="45" spans="7:11" x14ac:dyDescent="0.2">
      <c r="G45" s="11" t="s">
        <v>302</v>
      </c>
      <c r="H45" s="6">
        <v>32</v>
      </c>
      <c r="I45" s="6">
        <v>6</v>
      </c>
      <c r="J45" s="6">
        <v>1</v>
      </c>
      <c r="K45" s="6">
        <v>39</v>
      </c>
    </row>
    <row r="46" spans="7:11" x14ac:dyDescent="0.2">
      <c r="G46" s="11" t="s">
        <v>303</v>
      </c>
      <c r="H46" s="6">
        <v>15</v>
      </c>
      <c r="I46" s="6">
        <v>2</v>
      </c>
      <c r="J46" s="6">
        <v>2</v>
      </c>
      <c r="K46" s="6">
        <v>19</v>
      </c>
    </row>
    <row r="47" spans="7:11" x14ac:dyDescent="0.2">
      <c r="G47" s="14" t="s">
        <v>230</v>
      </c>
      <c r="H47" s="15">
        <v>126</v>
      </c>
      <c r="I47" s="15">
        <v>27</v>
      </c>
      <c r="J47" s="15">
        <v>27</v>
      </c>
      <c r="K47" s="15">
        <v>180</v>
      </c>
    </row>
  </sheetData>
  <mergeCells count="2">
    <mergeCell ref="H3:K10"/>
    <mergeCell ref="G34:K3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1BA32-DA88-45A2-9DB2-F8CDEDEE4315}">
  <dimension ref="B1:J39"/>
  <sheetViews>
    <sheetView workbookViewId="0">
      <selection activeCell="M40" sqref="M40"/>
    </sheetView>
  </sheetViews>
  <sheetFormatPr baseColWidth="10" defaultRowHeight="15" x14ac:dyDescent="0.2"/>
  <cols>
    <col min="1" max="1" width="4" style="6" customWidth="1"/>
    <col min="2" max="2" width="14.5" style="6" bestFit="1" customWidth="1"/>
    <col min="3" max="3" width="11.5" style="6" bestFit="1" customWidth="1"/>
    <col min="4" max="4" width="8.83203125" style="6" bestFit="1" customWidth="1"/>
    <col min="5" max="5" width="9.1640625" style="6" bestFit="1" customWidth="1"/>
    <col min="6" max="6" width="10.5" style="6" bestFit="1" customWidth="1"/>
    <col min="7" max="7" width="10.1640625" style="6" bestFit="1" customWidth="1"/>
    <col min="8" max="8" width="11.5" style="6" bestFit="1" customWidth="1"/>
    <col min="9" max="9" width="7.5" style="6" bestFit="1" customWidth="1"/>
    <col min="10" max="10" width="5.5" style="6" bestFit="1" customWidth="1"/>
    <col min="11" max="16384" width="10.83203125" style="6"/>
  </cols>
  <sheetData>
    <row r="1" spans="2:10" x14ac:dyDescent="0.2">
      <c r="B1" s="5" t="s">
        <v>324</v>
      </c>
    </row>
    <row r="3" spans="2:10" ht="48.75" customHeight="1" x14ac:dyDescent="0.2">
      <c r="G3" s="35" t="s">
        <v>332</v>
      </c>
      <c r="H3" s="35"/>
      <c r="I3" s="35"/>
      <c r="J3" s="35"/>
    </row>
    <row r="4" spans="2:10" x14ac:dyDescent="0.2">
      <c r="G4" s="35"/>
      <c r="H4" s="35"/>
      <c r="I4" s="35"/>
      <c r="J4" s="35"/>
    </row>
    <row r="5" spans="2:10" x14ac:dyDescent="0.2">
      <c r="G5" s="35"/>
      <c r="H5" s="35"/>
      <c r="I5" s="35"/>
      <c r="J5" s="35"/>
    </row>
    <row r="6" spans="2:10" x14ac:dyDescent="0.2">
      <c r="G6" s="35"/>
      <c r="H6" s="35"/>
      <c r="I6" s="35"/>
      <c r="J6" s="35"/>
    </row>
    <row r="7" spans="2:10" x14ac:dyDescent="0.2">
      <c r="G7" s="35"/>
      <c r="H7" s="35"/>
      <c r="I7" s="35"/>
      <c r="J7" s="35"/>
    </row>
    <row r="8" spans="2:10" x14ac:dyDescent="0.2">
      <c r="G8" s="35"/>
      <c r="H8" s="35"/>
      <c r="I8" s="35"/>
      <c r="J8" s="35"/>
    </row>
    <row r="9" spans="2:10" x14ac:dyDescent="0.2">
      <c r="G9" s="35"/>
      <c r="H9" s="35"/>
      <c r="I9" s="35"/>
      <c r="J9" s="35"/>
    </row>
    <row r="10" spans="2:10" x14ac:dyDescent="0.2">
      <c r="G10" s="35"/>
      <c r="H10" s="35"/>
      <c r="I10" s="35"/>
      <c r="J10" s="35"/>
    </row>
    <row r="11" spans="2:10" x14ac:dyDescent="0.2">
      <c r="G11" s="35"/>
      <c r="H11" s="35"/>
      <c r="I11" s="35"/>
      <c r="J11" s="35"/>
    </row>
    <row r="12" spans="2:10" x14ac:dyDescent="0.2">
      <c r="G12" s="35"/>
      <c r="H12" s="35"/>
      <c r="I12" s="35"/>
      <c r="J12" s="35"/>
    </row>
    <row r="13" spans="2:10" x14ac:dyDescent="0.2">
      <c r="G13" s="35"/>
      <c r="H13" s="35"/>
      <c r="I13" s="35"/>
      <c r="J13" s="35"/>
    </row>
    <row r="14" spans="2:10" x14ac:dyDescent="0.2">
      <c r="G14" s="35"/>
      <c r="H14" s="35"/>
      <c r="I14" s="35"/>
      <c r="J14" s="35"/>
    </row>
    <row r="15" spans="2:10" ht="48" x14ac:dyDescent="0.2">
      <c r="B15" s="22" t="s">
        <v>237</v>
      </c>
      <c r="C15" s="21" t="s">
        <v>338</v>
      </c>
      <c r="D15" s="21" t="s">
        <v>317</v>
      </c>
      <c r="E15" s="21" t="s">
        <v>318</v>
      </c>
      <c r="F15" s="21" t="s">
        <v>319</v>
      </c>
      <c r="G15" s="21" t="s">
        <v>320</v>
      </c>
      <c r="H15" s="21" t="s">
        <v>321</v>
      </c>
      <c r="I15" s="21" t="s">
        <v>322</v>
      </c>
      <c r="J15" s="27" t="s">
        <v>233</v>
      </c>
    </row>
    <row r="16" spans="2:10" x14ac:dyDescent="0.2">
      <c r="B16" s="11" t="s">
        <v>238</v>
      </c>
      <c r="C16" s="12">
        <v>0</v>
      </c>
      <c r="D16" s="12">
        <v>6</v>
      </c>
      <c r="E16" s="12">
        <v>6</v>
      </c>
      <c r="F16" s="12">
        <v>0</v>
      </c>
      <c r="G16" s="12">
        <v>6</v>
      </c>
      <c r="H16" s="12">
        <v>0</v>
      </c>
      <c r="I16" s="12">
        <v>0</v>
      </c>
      <c r="J16" s="12">
        <v>18</v>
      </c>
    </row>
    <row r="17" spans="2:10" x14ac:dyDescent="0.2">
      <c r="B17" s="11" t="s">
        <v>239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2</v>
      </c>
      <c r="I17" s="12">
        <v>0</v>
      </c>
      <c r="J17" s="12">
        <v>2</v>
      </c>
    </row>
    <row r="18" spans="2:10" x14ac:dyDescent="0.2">
      <c r="B18" s="11" t="s">
        <v>240</v>
      </c>
      <c r="C18" s="12">
        <v>0</v>
      </c>
      <c r="D18" s="12">
        <v>0</v>
      </c>
      <c r="E18" s="12">
        <v>1</v>
      </c>
      <c r="F18" s="12">
        <v>0</v>
      </c>
      <c r="G18" s="12">
        <v>0</v>
      </c>
      <c r="H18" s="12">
        <v>1</v>
      </c>
      <c r="I18" s="12">
        <v>0</v>
      </c>
      <c r="J18" s="12">
        <v>2</v>
      </c>
    </row>
    <row r="19" spans="2:10" x14ac:dyDescent="0.2">
      <c r="B19" s="11" t="s">
        <v>241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3</v>
      </c>
      <c r="I19" s="12">
        <v>0</v>
      </c>
      <c r="J19" s="12">
        <v>3</v>
      </c>
    </row>
    <row r="20" spans="2:10" x14ac:dyDescent="0.2">
      <c r="B20" s="11" t="s">
        <v>242</v>
      </c>
      <c r="C20" s="12">
        <v>0</v>
      </c>
      <c r="D20" s="12">
        <v>1</v>
      </c>
      <c r="E20" s="12">
        <v>1</v>
      </c>
      <c r="F20" s="12">
        <v>0</v>
      </c>
      <c r="G20" s="12">
        <v>3</v>
      </c>
      <c r="H20" s="12">
        <v>1</v>
      </c>
      <c r="I20" s="12">
        <v>0</v>
      </c>
      <c r="J20" s="12">
        <v>6</v>
      </c>
    </row>
    <row r="21" spans="2:10" x14ac:dyDescent="0.2">
      <c r="B21" s="11" t="s">
        <v>243</v>
      </c>
      <c r="C21" s="12">
        <v>0</v>
      </c>
      <c r="D21" s="12">
        <v>0</v>
      </c>
      <c r="E21" s="12">
        <v>1</v>
      </c>
      <c r="F21" s="12">
        <v>0</v>
      </c>
      <c r="G21" s="12">
        <v>0</v>
      </c>
      <c r="H21" s="12">
        <v>2</v>
      </c>
      <c r="I21" s="12">
        <v>1</v>
      </c>
      <c r="J21" s="12">
        <v>4</v>
      </c>
    </row>
    <row r="22" spans="2:10" x14ac:dyDescent="0.2">
      <c r="B22" s="11" t="s">
        <v>244</v>
      </c>
      <c r="C22" s="12">
        <v>0</v>
      </c>
      <c r="D22" s="12">
        <v>0</v>
      </c>
      <c r="E22" s="12">
        <v>4</v>
      </c>
      <c r="F22" s="12">
        <v>0</v>
      </c>
      <c r="G22" s="12">
        <v>4</v>
      </c>
      <c r="H22" s="12">
        <v>4</v>
      </c>
      <c r="I22" s="12">
        <v>0</v>
      </c>
      <c r="J22" s="12">
        <v>12</v>
      </c>
    </row>
    <row r="23" spans="2:10" x14ac:dyDescent="0.2">
      <c r="B23" s="11" t="s">
        <v>246</v>
      </c>
      <c r="C23" s="12">
        <v>0</v>
      </c>
      <c r="D23" s="12">
        <v>4</v>
      </c>
      <c r="E23" s="12">
        <v>4</v>
      </c>
      <c r="F23" s="12">
        <v>0</v>
      </c>
      <c r="G23" s="12">
        <v>0</v>
      </c>
      <c r="H23" s="12">
        <v>0</v>
      </c>
      <c r="I23" s="12">
        <v>0</v>
      </c>
      <c r="J23" s="12">
        <v>8</v>
      </c>
    </row>
    <row r="24" spans="2:10" x14ac:dyDescent="0.2">
      <c r="B24" s="11" t="s">
        <v>247</v>
      </c>
      <c r="C24" s="12">
        <v>1</v>
      </c>
      <c r="D24" s="12">
        <v>1</v>
      </c>
      <c r="E24" s="12">
        <v>1</v>
      </c>
      <c r="F24" s="12">
        <v>0</v>
      </c>
      <c r="G24" s="12">
        <v>62</v>
      </c>
      <c r="H24" s="12">
        <v>2</v>
      </c>
      <c r="I24" s="12">
        <v>12</v>
      </c>
      <c r="J24" s="12">
        <v>79</v>
      </c>
    </row>
    <row r="25" spans="2:10" x14ac:dyDescent="0.2">
      <c r="B25" s="11" t="s">
        <v>248</v>
      </c>
      <c r="C25" s="12">
        <v>1</v>
      </c>
      <c r="D25" s="12">
        <v>1</v>
      </c>
      <c r="E25" s="12">
        <v>4</v>
      </c>
      <c r="F25" s="12">
        <v>0</v>
      </c>
      <c r="G25" s="12">
        <v>5</v>
      </c>
      <c r="H25" s="12">
        <v>2</v>
      </c>
      <c r="I25" s="12">
        <v>5</v>
      </c>
      <c r="J25" s="12">
        <v>18</v>
      </c>
    </row>
    <row r="26" spans="2:10" x14ac:dyDescent="0.2">
      <c r="B26" s="11" t="s">
        <v>249</v>
      </c>
      <c r="C26" s="12">
        <v>1</v>
      </c>
      <c r="D26" s="12">
        <v>3</v>
      </c>
      <c r="E26" s="12">
        <v>2</v>
      </c>
      <c r="F26" s="12">
        <v>0</v>
      </c>
      <c r="G26" s="12">
        <v>4</v>
      </c>
      <c r="H26" s="12">
        <v>1</v>
      </c>
      <c r="I26" s="12">
        <v>2</v>
      </c>
      <c r="J26" s="12">
        <v>13</v>
      </c>
    </row>
    <row r="27" spans="2:10" x14ac:dyDescent="0.2">
      <c r="B27" s="11" t="s">
        <v>250</v>
      </c>
      <c r="C27" s="12">
        <v>2</v>
      </c>
      <c r="D27" s="12">
        <v>1</v>
      </c>
      <c r="E27" s="12">
        <v>3</v>
      </c>
      <c r="F27" s="12">
        <v>1</v>
      </c>
      <c r="G27" s="12">
        <v>3</v>
      </c>
      <c r="H27" s="12">
        <v>1</v>
      </c>
      <c r="I27" s="12">
        <v>2</v>
      </c>
      <c r="J27" s="12">
        <v>13</v>
      </c>
    </row>
    <row r="28" spans="2:10" x14ac:dyDescent="0.2">
      <c r="B28" s="11" t="s">
        <v>251</v>
      </c>
      <c r="C28" s="12">
        <v>0</v>
      </c>
      <c r="D28" s="12">
        <v>0</v>
      </c>
      <c r="E28" s="12">
        <v>1</v>
      </c>
      <c r="F28" s="12">
        <v>0</v>
      </c>
      <c r="G28" s="12">
        <v>2</v>
      </c>
      <c r="H28" s="12">
        <v>0</v>
      </c>
      <c r="I28" s="12">
        <v>2</v>
      </c>
      <c r="J28" s="12">
        <v>5</v>
      </c>
    </row>
    <row r="29" spans="2:10" x14ac:dyDescent="0.2">
      <c r="B29" s="11" t="s">
        <v>252</v>
      </c>
      <c r="C29" s="12">
        <v>2</v>
      </c>
      <c r="D29" s="12">
        <v>2</v>
      </c>
      <c r="E29" s="12">
        <v>2</v>
      </c>
      <c r="F29" s="12">
        <v>0</v>
      </c>
      <c r="G29" s="12">
        <v>3</v>
      </c>
      <c r="H29" s="12">
        <v>0</v>
      </c>
      <c r="I29" s="12">
        <v>2</v>
      </c>
      <c r="J29" s="12">
        <v>11</v>
      </c>
    </row>
    <row r="30" spans="2:10" x14ac:dyDescent="0.2">
      <c r="B30" s="11" t="s">
        <v>253</v>
      </c>
      <c r="C30" s="12">
        <v>0</v>
      </c>
      <c r="D30" s="12">
        <v>0</v>
      </c>
      <c r="E30" s="12">
        <v>1</v>
      </c>
      <c r="F30" s="12">
        <v>0</v>
      </c>
      <c r="G30" s="12">
        <v>1</v>
      </c>
      <c r="H30" s="12">
        <v>4</v>
      </c>
      <c r="I30" s="12">
        <v>0</v>
      </c>
      <c r="J30" s="12">
        <v>6</v>
      </c>
    </row>
    <row r="31" spans="2:10" x14ac:dyDescent="0.2">
      <c r="B31" s="11" t="s">
        <v>254</v>
      </c>
      <c r="C31" s="12">
        <v>1</v>
      </c>
      <c r="D31" s="12">
        <v>0</v>
      </c>
      <c r="E31" s="12">
        <v>1</v>
      </c>
      <c r="F31" s="12">
        <v>1</v>
      </c>
      <c r="G31" s="12">
        <v>0</v>
      </c>
      <c r="H31" s="12">
        <v>2</v>
      </c>
      <c r="I31" s="12">
        <v>1</v>
      </c>
      <c r="J31" s="12">
        <v>6</v>
      </c>
    </row>
    <row r="32" spans="2:10" x14ac:dyDescent="0.2">
      <c r="B32" s="11" t="s">
        <v>255</v>
      </c>
      <c r="C32" s="12">
        <v>0</v>
      </c>
      <c r="D32" s="12">
        <v>0</v>
      </c>
      <c r="E32" s="12">
        <v>2</v>
      </c>
      <c r="F32" s="12">
        <v>0</v>
      </c>
      <c r="G32" s="12">
        <v>1</v>
      </c>
      <c r="H32" s="12">
        <v>1</v>
      </c>
      <c r="I32" s="12">
        <v>0</v>
      </c>
      <c r="J32" s="12">
        <v>4</v>
      </c>
    </row>
    <row r="33" spans="2:10" x14ac:dyDescent="0.2">
      <c r="B33" s="6" t="s">
        <v>256</v>
      </c>
      <c r="C33" s="12">
        <v>0</v>
      </c>
      <c r="D33" s="12">
        <v>0</v>
      </c>
      <c r="E33" s="12">
        <v>0</v>
      </c>
      <c r="F33" s="12">
        <v>0</v>
      </c>
      <c r="G33" s="12">
        <v>1</v>
      </c>
      <c r="H33" s="12">
        <v>0</v>
      </c>
      <c r="I33" s="12">
        <v>1</v>
      </c>
      <c r="J33" s="12">
        <v>2</v>
      </c>
    </row>
    <row r="34" spans="2:10" x14ac:dyDescent="0.2">
      <c r="B34" s="11" t="s">
        <v>257</v>
      </c>
      <c r="C34" s="12">
        <v>0</v>
      </c>
      <c r="D34" s="12">
        <v>1</v>
      </c>
      <c r="E34" s="12">
        <v>3</v>
      </c>
      <c r="F34" s="12">
        <v>0</v>
      </c>
      <c r="G34" s="12">
        <v>2</v>
      </c>
      <c r="H34" s="12">
        <v>2</v>
      </c>
      <c r="I34" s="12">
        <v>3</v>
      </c>
      <c r="J34" s="12">
        <v>11</v>
      </c>
    </row>
    <row r="35" spans="2:10" x14ac:dyDescent="0.2">
      <c r="B35" s="11" t="s">
        <v>258</v>
      </c>
      <c r="C35" s="12">
        <v>0</v>
      </c>
      <c r="D35" s="12">
        <v>2</v>
      </c>
      <c r="E35" s="12">
        <v>2</v>
      </c>
      <c r="F35" s="12">
        <v>0</v>
      </c>
      <c r="G35" s="12">
        <v>2</v>
      </c>
      <c r="H35" s="12">
        <v>1</v>
      </c>
      <c r="I35" s="12">
        <v>0</v>
      </c>
      <c r="J35" s="12">
        <v>7</v>
      </c>
    </row>
    <row r="36" spans="2:10" x14ac:dyDescent="0.2">
      <c r="B36" s="11" t="s">
        <v>259</v>
      </c>
      <c r="C36" s="12">
        <v>0</v>
      </c>
      <c r="D36" s="12">
        <v>1</v>
      </c>
      <c r="E36" s="12">
        <v>0</v>
      </c>
      <c r="F36" s="12">
        <v>0</v>
      </c>
      <c r="G36" s="12">
        <v>1</v>
      </c>
      <c r="H36" s="12">
        <v>1</v>
      </c>
      <c r="I36" s="12">
        <v>1</v>
      </c>
      <c r="J36" s="12">
        <v>4</v>
      </c>
    </row>
    <row r="37" spans="2:10" x14ac:dyDescent="0.2">
      <c r="B37" s="11" t="s">
        <v>260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1</v>
      </c>
      <c r="I37" s="12">
        <v>0</v>
      </c>
      <c r="J37" s="12">
        <v>1</v>
      </c>
    </row>
    <row r="38" spans="2:10" x14ac:dyDescent="0.2">
      <c r="B38" s="11" t="s">
        <v>265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1</v>
      </c>
      <c r="I38" s="12">
        <v>0</v>
      </c>
      <c r="J38" s="12">
        <v>1</v>
      </c>
    </row>
    <row r="39" spans="2:10" x14ac:dyDescent="0.2">
      <c r="B39" s="6" t="s">
        <v>233</v>
      </c>
      <c r="C39" s="12">
        <v>8</v>
      </c>
      <c r="D39" s="12">
        <v>23</v>
      </c>
      <c r="E39" s="12">
        <v>39</v>
      </c>
      <c r="F39" s="12">
        <v>2</v>
      </c>
      <c r="G39" s="12">
        <v>100</v>
      </c>
      <c r="H39" s="12">
        <v>32</v>
      </c>
      <c r="I39" s="12">
        <v>32</v>
      </c>
      <c r="J39" s="12">
        <v>236</v>
      </c>
    </row>
  </sheetData>
  <mergeCells count="1">
    <mergeCell ref="G3:J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DATOS 2025_2026</vt:lpstr>
      <vt:lpstr>MEDIO UTILIZADOS</vt:lpstr>
      <vt:lpstr>CALCULOS</vt:lpstr>
      <vt:lpstr>HOJA_01</vt:lpstr>
      <vt:lpstr>HOJA_02</vt:lpstr>
      <vt:lpstr>HOJA_03</vt:lpstr>
      <vt:lpstr>HOJA_04</vt:lpstr>
      <vt:lpstr>HOJA_05</vt:lpstr>
      <vt:lpstr>HOJA_06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Silvanna Letelier Paredes</dc:creator>
  <cp:lastModifiedBy>Marjorie Campos Gómez</cp:lastModifiedBy>
  <dcterms:created xsi:type="dcterms:W3CDTF">2026-06-18T17:57:55Z</dcterms:created>
  <dcterms:modified xsi:type="dcterms:W3CDTF">2026-06-30T20:40:44Z</dcterms:modified>
</cp:coreProperties>
</file>