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ownloads/CUADROS POR CAPITULO/"/>
    </mc:Choice>
  </mc:AlternateContent>
  <xr:revisionPtr revIDLastSave="0" documentId="13_ncr:1_{2D20A8E9-3010-A941-B270-64733C1DA357}" xr6:coauthVersionLast="47" xr6:coauthVersionMax="47" xr10:uidLastSave="{00000000-0000-0000-0000-000000000000}"/>
  <bookViews>
    <workbookView xWindow="-31040" yWindow="7700" windowWidth="25080" windowHeight="18160" activeTab="2" xr2:uid="{00000000-000D-0000-FFFF-FFFF00000000}"/>
  </bookViews>
  <sheets>
    <sheet name="CUADRO 9.1" sheetId="1" r:id="rId1"/>
    <sheet name="CUADRO 9.2" sheetId="4" r:id="rId2"/>
    <sheet name="grafico 25" sheetId="7" r:id="rId3"/>
    <sheet name="CUADRO 9.3" sheetId="5" r:id="rId4"/>
    <sheet name="CUADRO 9.4" sheetId="6" r:id="rId5"/>
    <sheet name="CUADRO 9.5" sheetId="9" r:id="rId6"/>
    <sheet name="CUADRO 9.6.1" sheetId="10" r:id="rId7"/>
    <sheet name="CUADRO 9.6.2" sheetId="8" r:id="rId8"/>
    <sheet name="CUADRO 9.7.1" sheetId="12" r:id="rId9"/>
    <sheet name="CUADRO 9.7.2" sheetId="11" r:id="rId10"/>
    <sheet name="Hoja2" sheetId="3" state="hidden" r:id="rId11"/>
  </sheets>
  <definedNames>
    <definedName name="_" localSheetId="6">'CUADRO 9.6.1'!#REF!</definedName>
    <definedName name="_">#REF!</definedName>
    <definedName name="_xlnm.Print_Area" localSheetId="1">'CUADRO 9.2'!$B$2:$K$65</definedName>
    <definedName name="_xlnm.Print_Area" localSheetId="3">'CUADRO 9.3'!$B$2:$I$26</definedName>
    <definedName name="_xlnm.Print_Area" localSheetId="4">'CUADRO 9.4'!$B$2:$I$36</definedName>
    <definedName name="_xlnm.Print_Area" localSheetId="5">'CUADRO 9.5'!$B$2:$D$74</definedName>
    <definedName name="_xlnm.Print_Area" localSheetId="6">'CUADRO 9.6.1'!#REF!</definedName>
    <definedName name="_xlnm.Print_Area" localSheetId="9">'CUADRO 9.7.2'!$B$2:$W$133</definedName>
    <definedName name="_xlnm.Print_Area" localSheetId="2">'grafico 25'!$B$4:$L$35</definedName>
    <definedName name="_xlnm.Database" localSheetId="8">#REF!</definedName>
    <definedName name="_xlnm.Database">'CUADRO 9.7.2'!$B$5:$B$30</definedName>
    <definedName name="_xlnm.Criteria" localSheetId="8">#REF!</definedName>
    <definedName name="_xlnm.Criteria">'CUADRO 9.7.2'!#REF!</definedName>
    <definedName name="_xlnm.Print_Titles" localSheetId="1">'CUADRO 9.2'!$4:$4</definedName>
    <definedName name="_xlnm.Print_Titles" localSheetId="5">'CUADRO 9.5'!$5:$5</definedName>
    <definedName name="_xlnm.Print_Titles" localSheetId="6">'CUADRO 9.6.1'!#REF!</definedName>
    <definedName name="_xlnm.Print_Titles" localSheetId="9">'CUADRO 9.7.2'!$2:$4</definedName>
  </definedNames>
  <calcPr calcId="191029"/>
  <pivotCaches>
    <pivotCache cacheId="4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6" i="12" l="1"/>
  <c r="S125" i="12"/>
  <c r="S124" i="12"/>
  <c r="S123" i="12"/>
  <c r="S122" i="12"/>
  <c r="S121" i="12"/>
  <c r="S120" i="12"/>
  <c r="S119" i="12"/>
  <c r="S118" i="12"/>
  <c r="S117" i="12"/>
  <c r="S116" i="12"/>
  <c r="S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D74" i="9"/>
  <c r="S127" i="12" l="1"/>
  <c r="J65" i="4"/>
  <c r="I65" i="4"/>
  <c r="H65" i="4"/>
  <c r="G65" i="4"/>
  <c r="F65" i="4"/>
  <c r="E65" i="4"/>
  <c r="D65" i="4"/>
  <c r="C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65" i="4" l="1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3" i="3"/>
  <c r="K23" i="1" l="1"/>
  <c r="U7" i="1" l="1"/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E23" i="1" l="1"/>
  <c r="F23" i="1"/>
  <c r="G23" i="1"/>
  <c r="H23" i="1"/>
  <c r="I23" i="1"/>
  <c r="J23" i="1"/>
  <c r="L23" i="1"/>
  <c r="M23" i="1"/>
  <c r="N23" i="1"/>
  <c r="O23" i="1"/>
  <c r="P23" i="1"/>
  <c r="Q23" i="1"/>
  <c r="R23" i="1"/>
  <c r="S23" i="1"/>
  <c r="T23" i="1"/>
  <c r="D23" i="1"/>
  <c r="U23" i="1" l="1"/>
</calcChain>
</file>

<file path=xl/sharedStrings.xml><?xml version="1.0" encoding="utf-8"?>
<sst xmlns="http://schemas.openxmlformats.org/spreadsheetml/2006/main" count="2254" uniqueCount="612">
  <si>
    <t>FARO HABIT.</t>
  </si>
  <si>
    <t>FARO</t>
  </si>
  <si>
    <t>BALIZA LUMIN.</t>
  </si>
  <si>
    <t>BALIZA CIEGA</t>
  </si>
  <si>
    <t>BALIZA ENFIL. LUMIN.</t>
  </si>
  <si>
    <t>BALIZA ENFIL. CIEGA</t>
  </si>
  <si>
    <t>PILOTE HINCADO LUMIN.</t>
  </si>
  <si>
    <t>PILOTE CIEGO</t>
  </si>
  <si>
    <t>BOYA PIL. LUMIN.</t>
  </si>
  <si>
    <t>BOYA PIL. CIEGA</t>
  </si>
  <si>
    <t>SEÑAL DE NIEBLA</t>
  </si>
  <si>
    <t>RACON</t>
  </si>
  <si>
    <t>PILOTE LUMIN.</t>
  </si>
  <si>
    <t>LUZ DE SECTOR</t>
  </si>
  <si>
    <t>AIS - ATON</t>
  </si>
  <si>
    <t>TOTAL SEÑALES</t>
  </si>
  <si>
    <t>TOTAL</t>
  </si>
  <si>
    <t>Arica</t>
  </si>
  <si>
    <t>Iquique</t>
  </si>
  <si>
    <t>Antofagasta</t>
  </si>
  <si>
    <t>Caldera</t>
  </si>
  <si>
    <t>Coquimbo</t>
  </si>
  <si>
    <t>Hanga Roa</t>
  </si>
  <si>
    <t>Valparaíso</t>
  </si>
  <si>
    <t>San Antonio</t>
  </si>
  <si>
    <t>Talcahuano</t>
  </si>
  <si>
    <t>Valdivia</t>
  </si>
  <si>
    <t>Puerto Montt</t>
  </si>
  <si>
    <t>Castro</t>
  </si>
  <si>
    <t>Punta Arenas</t>
  </si>
  <si>
    <t>Williams</t>
  </si>
  <si>
    <t>Aysén</t>
  </si>
  <si>
    <t>BOYA CONVENCIONAL CIEGA</t>
  </si>
  <si>
    <t>BOYA CONVENCIONAL LUMIN.</t>
  </si>
  <si>
    <t>9.- OTRAS ESTADÍSTICAS</t>
  </si>
  <si>
    <t>Antártica</t>
  </si>
  <si>
    <t>gl_repar</t>
  </si>
  <si>
    <t>nmtpsenal</t>
  </si>
  <si>
    <t>nr_señales</t>
  </si>
  <si>
    <t>CAPITANIA DE PUERTO TONGOY</t>
  </si>
  <si>
    <t>AIS ATON</t>
  </si>
  <si>
    <t>CAPITANIA DE PUERTO CHANARAL</t>
  </si>
  <si>
    <t>CAPITANIA DE PUERTO CALDERA</t>
  </si>
  <si>
    <t>CAPITANIA DE PUERTO HUASCO</t>
  </si>
  <si>
    <t>CAPITANIA DE PUERTO VALPARAISO</t>
  </si>
  <si>
    <t>CAPITANIA DE PUERTO SAN ANTONIO</t>
  </si>
  <si>
    <t>CAPITANIA DE PUERTO CASTRO</t>
  </si>
  <si>
    <t>CAPITANIA DE PUERTO MAULLIN</t>
  </si>
  <si>
    <t>CAPITANIA DE PUERTO TALCAHUANO</t>
  </si>
  <si>
    <t>CAPITANIA DE PUERTO VALDIVIA</t>
  </si>
  <si>
    <t>CAPITANIA DE PUERTO AYSEN</t>
  </si>
  <si>
    <t>CAPITANIA DE PUERTO QUEMCHI</t>
  </si>
  <si>
    <t>CAPITANIA DE PUERTO PICHILEMU</t>
  </si>
  <si>
    <t>CAPITANIA DE PUERTO DE PUERTO AGUIRRE</t>
  </si>
  <si>
    <t>CAPITANIA DE PUERTO SAN VICENTE</t>
  </si>
  <si>
    <t>CAPITANIA DE PUERTO CORONEL</t>
  </si>
  <si>
    <t>CAPITANIA DE PUERTO CORRAL</t>
  </si>
  <si>
    <t>CAPITANIA DE PUERTO QUELLON</t>
  </si>
  <si>
    <t>CAPITANIA DE PUERTO CHACABUCO</t>
  </si>
  <si>
    <t>CAPITANIA DE PUERTO DE PUERTO MONTT</t>
  </si>
  <si>
    <t>CAPITANIA DE PUERTO PUNTA ARENAS</t>
  </si>
  <si>
    <t>CAPITANIA DE PUERTO DE PUERTO NATALES</t>
  </si>
  <si>
    <t>CAPITANIA DE PUERTO PUNTA DELGADA</t>
  </si>
  <si>
    <t>CAPITANIA DE PUERTO EDEN</t>
  </si>
  <si>
    <t>CAPITANIA DE PUERTO DE PUERTO WILLIAMS</t>
  </si>
  <si>
    <t>CAPITANIA DE PUERTO BAHIA FILDES</t>
  </si>
  <si>
    <t>CAPITANIA DE PUERTO SOBERANIA</t>
  </si>
  <si>
    <t>CAPITANIA DE PUERTO TOCOPILLA</t>
  </si>
  <si>
    <t>CAPITANIA DE PUERTO MEJILLONES</t>
  </si>
  <si>
    <t>CAPITANIA DE PUERTO ANTOFAGASTA</t>
  </si>
  <si>
    <t>CAPITANIA DE PUERTO ARICA</t>
  </si>
  <si>
    <t>CAPITANIA DE PUERTO IQUIQUE</t>
  </si>
  <si>
    <t>CAPITANIA DE PUERTO DE PATACHE</t>
  </si>
  <si>
    <t>CAPITANIA DE PUERTO BAHIA PARAISO</t>
  </si>
  <si>
    <t>CAPITANIA DE PUERTO JUAN FERNANDEZ</t>
  </si>
  <si>
    <t>CAPITANIA DE PUERTO MELINKA</t>
  </si>
  <si>
    <t>CAPITANIA DE PUERTO TIERRA DEL FUEGO</t>
  </si>
  <si>
    <t>CAPITANIA DE PUERTO RADA COVADONGA</t>
  </si>
  <si>
    <t>BALIZA ENFILACIÓN CIEGA</t>
  </si>
  <si>
    <t>CAPITANIA DE PUERTO HANGA ROA</t>
  </si>
  <si>
    <t>BALIZA ENFILACIÓN LUMINOSA</t>
  </si>
  <si>
    <t>CAPITANIA DE PUERTO LOS VILOS</t>
  </si>
  <si>
    <t>CAPITANIA DE PUERTO QUINTERO</t>
  </si>
  <si>
    <t>CAPITANIA DE PUERTO COQUIMBO</t>
  </si>
  <si>
    <t>CAPITANIA DE PUERTO DE ALGARROBO</t>
  </si>
  <si>
    <t>CAPITANIA DE PUERTO CALBUCO</t>
  </si>
  <si>
    <t>CAPITANIA DE PUERTO LAGO RAPEL</t>
  </si>
  <si>
    <t>BALIZA LUMINOSA</t>
  </si>
  <si>
    <t>CAPITANIA DE PUERTO CARAHUE</t>
  </si>
  <si>
    <t>CAPITANIA DE PUERTO DE  PUERTO VARAS</t>
  </si>
  <si>
    <t>CAPITANIA DE PUERTO CISNES</t>
  </si>
  <si>
    <t>CAPITANIA DE PUERTO CONSTITUCION</t>
  </si>
  <si>
    <t>CAPITANIA DE PUERTO LIRQUEN</t>
  </si>
  <si>
    <t>CAPITANIA DE PUERTO LOTA</t>
  </si>
  <si>
    <t>CAPITANIA DE PUERTO LEBU</t>
  </si>
  <si>
    <t>CAPITANIA DE PUERTO VILLARRICA</t>
  </si>
  <si>
    <t>CAPITANIA DE PUERTO PANGUIPULLI</t>
  </si>
  <si>
    <t>CAPITANIA DE PUERTO LAGO RANCO</t>
  </si>
  <si>
    <t>CAPITANIA DE PUERTO CHAITEN</t>
  </si>
  <si>
    <t>CAPITANIA DE PUERTO ANCUD</t>
  </si>
  <si>
    <t>CAPITANIA DE PUERTO ACHAO</t>
  </si>
  <si>
    <t>CAPITANIA DE PUERTO LAGO GENERAL CARRERA</t>
  </si>
  <si>
    <t>CAPITANIA DE PUERTO DE RIO NEGRO HORNOPIREN</t>
  </si>
  <si>
    <t>CAPITANIA DE PUERTO BAKER</t>
  </si>
  <si>
    <t>CAPITANIA DE PUERTO TALTAL</t>
  </si>
  <si>
    <t>BOYA CONVENCIONAL LUMINOSA</t>
  </si>
  <si>
    <t>BOYA PILAR CIEGA</t>
  </si>
  <si>
    <t>BOYA PILAR LUMINOSA</t>
  </si>
  <si>
    <t>FARO HABITADO</t>
  </si>
  <si>
    <t>PILOTE HINCADO LUMINOSO</t>
  </si>
  <si>
    <t>PILOTE LUMINOSO</t>
  </si>
  <si>
    <t>Etiquetas de fila</t>
  </si>
  <si>
    <t>Total general</t>
  </si>
  <si>
    <t>Etiquetas de columna</t>
  </si>
  <si>
    <t>Suma de nr_señales</t>
  </si>
  <si>
    <t>ord_geo</t>
  </si>
  <si>
    <t>orden</t>
  </si>
  <si>
    <t>GOBERNACIÓN MARÍTIMA</t>
  </si>
  <si>
    <t>9.1.- SEÑALES DE AYUDA A LA NAVEGACIÓN POR GOBERNACIÓN MARÍTIMA AL 31 DE DICIEMBRE DEL 2024</t>
  </si>
  <si>
    <t>AUTORIDAD MARÍTIMA</t>
  </si>
  <si>
    <t>DESTINACIÓN</t>
  </si>
  <si>
    <t>DESTINACIÓN  (AREA DE MANEJO)</t>
  </si>
  <si>
    <t>GRATIS CON D.S.</t>
  </si>
  <si>
    <t>ONEROSA CON D.S.</t>
  </si>
  <si>
    <t>ONEROSA Y GRATIS</t>
  </si>
  <si>
    <t>ONEROSA CON RESOLUCIÓN</t>
  </si>
  <si>
    <t>GRATUITA CON RESOLUCIÓN</t>
  </si>
  <si>
    <t>ACUÍCOLA</t>
  </si>
  <si>
    <t>Patache</t>
  </si>
  <si>
    <t>Tocopilla</t>
  </si>
  <si>
    <t>Mejillones</t>
  </si>
  <si>
    <t>Taltal</t>
  </si>
  <si>
    <t>Chañaral</t>
  </si>
  <si>
    <t>Huasco</t>
  </si>
  <si>
    <t>Tongoy</t>
  </si>
  <si>
    <t>Los Vilos</t>
  </si>
  <si>
    <t>Juan Fernández</t>
  </si>
  <si>
    <t>Papudo</t>
  </si>
  <si>
    <t>Quintero</t>
  </si>
  <si>
    <t>Pichilemu</t>
  </si>
  <si>
    <t>Algarrobo</t>
  </si>
  <si>
    <t>Constitución</t>
  </si>
  <si>
    <t>Lirquén</t>
  </si>
  <si>
    <t>San Vicente</t>
  </si>
  <si>
    <t>Lota</t>
  </si>
  <si>
    <t>Coronel</t>
  </si>
  <si>
    <t>Lebu</t>
  </si>
  <si>
    <t>Lago Panguipulli</t>
  </si>
  <si>
    <t>Lago Villarrica</t>
  </si>
  <si>
    <t>Corral</t>
  </si>
  <si>
    <t>Lago Ranco</t>
  </si>
  <si>
    <t>Carahue</t>
  </si>
  <si>
    <t>Puerto Varas</t>
  </si>
  <si>
    <t>Maullín</t>
  </si>
  <si>
    <t>Río Negro Hornopirén</t>
  </si>
  <si>
    <t>Calbuco</t>
  </si>
  <si>
    <t>Cochamó</t>
  </si>
  <si>
    <t>Ancud</t>
  </si>
  <si>
    <t>Quemchi</t>
  </si>
  <si>
    <t>Achao</t>
  </si>
  <si>
    <t>Chonchi</t>
  </si>
  <si>
    <t>Quellón</t>
  </si>
  <si>
    <t>Chaitén</t>
  </si>
  <si>
    <t>Melinka</t>
  </si>
  <si>
    <t>Puerto Aguirre</t>
  </si>
  <si>
    <t>Puerto Cisne</t>
  </si>
  <si>
    <t>Chacabuco</t>
  </si>
  <si>
    <t>Lago General Carrera</t>
  </si>
  <si>
    <t>Baker</t>
  </si>
  <si>
    <t>Puerto Edén</t>
  </si>
  <si>
    <t>Puerto Natales</t>
  </si>
  <si>
    <t>Punta Delgada</t>
  </si>
  <si>
    <t>Tierra del Fuego</t>
  </si>
  <si>
    <t>Puerto Williams</t>
  </si>
  <si>
    <t>Antartica</t>
  </si>
  <si>
    <t>PUERTO</t>
  </si>
  <si>
    <t>NOMBRE ASTILLERO</t>
  </si>
  <si>
    <t>ACTIVIDAD</t>
  </si>
  <si>
    <t>CONSTRUCIÓN MAYOR</t>
  </si>
  <si>
    <t>CARACTERISTICAS VARADERO</t>
  </si>
  <si>
    <t>TIPO NAVE</t>
  </si>
  <si>
    <t>TIPO VARADERO</t>
  </si>
  <si>
    <t>CAP. LEVANTE</t>
  </si>
  <si>
    <t>Astilleros Arica S.A.</t>
  </si>
  <si>
    <t>Construccón y Reparación</t>
  </si>
  <si>
    <t>50 Mts.</t>
  </si>
  <si>
    <t>Pesqueros</t>
  </si>
  <si>
    <t>Dique Seco N°1</t>
  </si>
  <si>
    <t>250 Ton.</t>
  </si>
  <si>
    <t>Dique Seco N°2</t>
  </si>
  <si>
    <t>Astillro Marco Chilena Ltda.</t>
  </si>
  <si>
    <t>Sin actividad por quiebra de la empresa. Inició el cierre de sus operaciones en el mes de junio de 2017 y con fecha 30 de junio 2018, los terrenos e instalaciones volvieron a la tuición de la Empresa Portuaria Iquique (E.P.I.)</t>
  </si>
  <si>
    <t>Varadero UMN Corpesca S.A.</t>
  </si>
  <si>
    <t>Reparación y Mantenimiento</t>
  </si>
  <si>
    <t>440 Ton.</t>
  </si>
  <si>
    <t>Mayor y Menor</t>
  </si>
  <si>
    <t xml:space="preserve">Carro Arrastre </t>
  </si>
  <si>
    <t>Astillero Maestranzas Navales S.A.</t>
  </si>
  <si>
    <t>38 Mts.</t>
  </si>
  <si>
    <t>Carro Cuña</t>
  </si>
  <si>
    <t>1.200 Ton.</t>
  </si>
  <si>
    <t>Astillero Martec</t>
  </si>
  <si>
    <t>Carenas-Reparación</t>
  </si>
  <si>
    <t>30 Mts.</t>
  </si>
  <si>
    <t>350 Ton.</t>
  </si>
  <si>
    <t>Soc. Iberoamericana Reparaciones Navales Ltda. Sociber</t>
  </si>
  <si>
    <t>Mayor</t>
  </si>
  <si>
    <t>Dique Flotante</t>
  </si>
  <si>
    <t>10.000 Ton.</t>
  </si>
  <si>
    <t>Astillero y Maestranza de la Armada, ASMAR</t>
  </si>
  <si>
    <t>Reparación</t>
  </si>
  <si>
    <t>109,8 Tons.</t>
  </si>
  <si>
    <t>Construcción y reparación de naves</t>
  </si>
  <si>
    <t>Seco max 1.800 Ton / Seco 2 max 90.000 Ton / Flotante min 1.200 Ton y max 4.500 Ton</t>
  </si>
  <si>
    <t>Astillero Asenav</t>
  </si>
  <si>
    <t>90 Mts.</t>
  </si>
  <si>
    <t>Carros Arrastre</t>
  </si>
  <si>
    <t>2.000 Ton.</t>
  </si>
  <si>
    <t>Astilleros Tenglo S.A.</t>
  </si>
  <si>
    <t>Construcción y Reparación</t>
  </si>
  <si>
    <t>-</t>
  </si>
  <si>
    <t>600 Ton.</t>
  </si>
  <si>
    <t>Astilleros Skorpios S.A.</t>
  </si>
  <si>
    <t>4.000 Ton.</t>
  </si>
  <si>
    <t>Astilleros Detroit Diesel S.A.</t>
  </si>
  <si>
    <t>1.400 Ton.</t>
  </si>
  <si>
    <t>Astilleros Ascon Ltda.</t>
  </si>
  <si>
    <t>1.000 Ton.</t>
  </si>
  <si>
    <t xml:space="preserve"> </t>
  </si>
  <si>
    <t>Astillero Calbuco</t>
  </si>
  <si>
    <t>70 MTS</t>
  </si>
  <si>
    <t>Carro, Brazo Hidráulico</t>
  </si>
  <si>
    <t>1.300 Ton.</t>
  </si>
  <si>
    <t>ASMAR Magallanes</t>
  </si>
  <si>
    <t>Anguila Carro Cuña</t>
  </si>
  <si>
    <t>PUERTO Y LOCALIDAD</t>
  </si>
  <si>
    <t>CARACTERISTICA VARADERO</t>
  </si>
  <si>
    <t>MATERIAL DE TRABAJO</t>
  </si>
  <si>
    <t>TIPO</t>
  </si>
  <si>
    <t>Comercial e Industrial Rojas Ltda.</t>
  </si>
  <si>
    <t>Grúa</t>
  </si>
  <si>
    <t>500 Ton</t>
  </si>
  <si>
    <t>18 mts</t>
  </si>
  <si>
    <t>Acero</t>
  </si>
  <si>
    <t>Varadero Artesanal</t>
  </si>
  <si>
    <t>12 mts</t>
  </si>
  <si>
    <t>30 Ton</t>
  </si>
  <si>
    <t>Madera</t>
  </si>
  <si>
    <t>Varadero Artesanal Caleta Taltal</t>
  </si>
  <si>
    <t>Carros, Cuña y Winche</t>
  </si>
  <si>
    <t>15 mts</t>
  </si>
  <si>
    <t>Fibra de vidrio, Madera</t>
  </si>
  <si>
    <t>Varadero Artesanal de Caldera</t>
  </si>
  <si>
    <t>Grada con Rieles</t>
  </si>
  <si>
    <t>35 Ton</t>
  </si>
  <si>
    <t>Pesquera Quintero</t>
  </si>
  <si>
    <t>Carenas - Reparación</t>
  </si>
  <si>
    <t>150 Ton</t>
  </si>
  <si>
    <t>40 mts</t>
  </si>
  <si>
    <t>Planta Industrial Asmar</t>
  </si>
  <si>
    <t>Picadero</t>
  </si>
  <si>
    <t>14 Ton</t>
  </si>
  <si>
    <t>20 mts</t>
  </si>
  <si>
    <t>Acero - Fibra de Vidrio</t>
  </si>
  <si>
    <t>Varadero Talcahuano Terminal Portuario</t>
  </si>
  <si>
    <t>Levante mediante grúa</t>
  </si>
  <si>
    <t>100 Ton</t>
  </si>
  <si>
    <t>N/C</t>
  </si>
  <si>
    <t>Acero y Madera</t>
  </si>
  <si>
    <t>El Blanco</t>
  </si>
  <si>
    <t>Carros, Cuñas y Winches</t>
  </si>
  <si>
    <t>140 Ton</t>
  </si>
  <si>
    <t>VLD (Sector Las Mulatas)</t>
  </si>
  <si>
    <t>200 Ton</t>
  </si>
  <si>
    <t>Bahía Niebla (Canal Haverbeck)</t>
  </si>
  <si>
    <t>Acero - Madera</t>
  </si>
  <si>
    <t>Classing (Av. España)</t>
  </si>
  <si>
    <t>Conav (Av. España)</t>
  </si>
  <si>
    <t>90 Ton</t>
  </si>
  <si>
    <t>A.C.N. (Sector A.España costado Río Calle Calle)</t>
  </si>
  <si>
    <t>Sin Winchw, solo desvarado con apoyo de maquinaria</t>
  </si>
  <si>
    <t>90 Tom</t>
  </si>
  <si>
    <t>Atchepare (Canal Haverbeck)</t>
  </si>
  <si>
    <t>180 Ton</t>
  </si>
  <si>
    <t>Astilleros del Sur Spa.</t>
  </si>
  <si>
    <t>Construcción, Reparación y Mantención</t>
  </si>
  <si>
    <t>Grúa, Aerbag</t>
  </si>
  <si>
    <t>Astilleros y Servicios Marítimos Huayna Spa.</t>
  </si>
  <si>
    <t>Grúa, Aerbag, Intermareal</t>
  </si>
  <si>
    <t>Astilleros Hidrolex Spa.</t>
  </si>
  <si>
    <t>Grúa, Intermareal, Carro de arrastre</t>
  </si>
  <si>
    <t>Astilleros Jovimar S.A.</t>
  </si>
  <si>
    <t>Intermareal, Rieles y Gata Hidráulica</t>
  </si>
  <si>
    <t>Astillero Desomarine Náutica Spa</t>
  </si>
  <si>
    <t>Intermareal</t>
  </si>
  <si>
    <t>Astilleros Aquamet S.A.</t>
  </si>
  <si>
    <t>Carro Arrastre</t>
  </si>
  <si>
    <t>Construcción y Obras Marinas Astilleros Vergara Ltda.</t>
  </si>
  <si>
    <t>Astillero Panitao S.A.</t>
  </si>
  <si>
    <t>José Pacheco Pacheco</t>
  </si>
  <si>
    <t>Varadero Intermareal</t>
  </si>
  <si>
    <t>Astillero Arcadio Arriagada Oyarún</t>
  </si>
  <si>
    <t>50 mts</t>
  </si>
  <si>
    <t>Ingeniería Naval Arrastradero Menor José Luis Huamanchumo Llauri E.I.R.L.</t>
  </si>
  <si>
    <t>Arrastradero de Embarcaciones Menores con Sistema de Carro sobre Rieles y un Huinche Electrohidráulico</t>
  </si>
  <si>
    <t>46 mts</t>
  </si>
  <si>
    <t>Heriberto Quidiante Díaz</t>
  </si>
  <si>
    <t>Hasta 50 AB</t>
  </si>
  <si>
    <t>Leñadura</t>
  </si>
  <si>
    <t>Varadero Intermareal rieles y gata hidráulica</t>
  </si>
  <si>
    <t>200 ton</t>
  </si>
  <si>
    <t>T O T A L</t>
  </si>
  <si>
    <t>9.2.- CONCESIONES MARÍTIMAS Y ACUÍCOLAS VIGENTES POR TIPO DE PAGO Y AUTORIDAD MARÍTIMA AL 31 DE DICIEMBRE DEL 2024</t>
  </si>
  <si>
    <t xml:space="preserve">T O T A L </t>
  </si>
  <si>
    <t>9.3.- NÓMINA DE ASTILLEROS MAYORES POR PUERTO AÑO 2024</t>
  </si>
  <si>
    <t>9.4.- NÓMINA DE ASTILLEROS MENORES POR PUERTO AÑO 2024</t>
  </si>
  <si>
    <t xml:space="preserve">   GRAFICO 25: Concesiones marítimas y acuícolas controladas 
Años 2015 al 2024</t>
  </si>
  <si>
    <t>AGENCIAS DE NAVES</t>
  </si>
  <si>
    <t>SAN ANTONIO</t>
  </si>
  <si>
    <t>TALCAHUANO</t>
  </si>
  <si>
    <t>LIRQUEN</t>
  </si>
  <si>
    <t>PENCO</t>
  </si>
  <si>
    <t>SAN VICENTE</t>
  </si>
  <si>
    <t>CORONEL</t>
  </si>
  <si>
    <t>LAGO PANGUIPULLI</t>
  </si>
  <si>
    <t>VALDIVIA</t>
  </si>
  <si>
    <t>CORRAL</t>
  </si>
  <si>
    <t>PUERTO MONTT</t>
  </si>
  <si>
    <t>CALBUCO</t>
  </si>
  <si>
    <t>ANCUD</t>
  </si>
  <si>
    <t>CASTRO</t>
  </si>
  <si>
    <t>CHAITEN</t>
  </si>
  <si>
    <t>QUELLON</t>
  </si>
  <si>
    <t>CHACABUCO</t>
  </si>
  <si>
    <t>PUERTO EDEN</t>
  </si>
  <si>
    <t>PUERTO NATALES</t>
  </si>
  <si>
    <t>PUNTA DELGADA</t>
  </si>
  <si>
    <t>CABO NEGRO</t>
  </si>
  <si>
    <t>PUNTA ARENAS</t>
  </si>
  <si>
    <t>TIERRA DEL FUEGO</t>
  </si>
  <si>
    <t>PUERTO WILLIAMS</t>
  </si>
  <si>
    <t>SUBTOTAL</t>
  </si>
  <si>
    <t>TOTAL GENERAL</t>
  </si>
  <si>
    <t>A. M. Broom (Iquique) S.A.</t>
  </si>
  <si>
    <t>A. M. Broom (Puerto Montt)S.A.</t>
  </si>
  <si>
    <t>X</t>
  </si>
  <si>
    <t>A.J. Broom Y Cia. S.A.C.</t>
  </si>
  <si>
    <t>Ades  Serco Ltda.</t>
  </si>
  <si>
    <t>Ag  Mar  Broom (Pta.Arenas) Sa</t>
  </si>
  <si>
    <t>Ag. De Naves Jorge Carle Arias</t>
  </si>
  <si>
    <t>Ag. Mar. De Superyates Ltda</t>
  </si>
  <si>
    <t>Agencia Maritima Aconcagua S.A</t>
  </si>
  <si>
    <t>Agencias Maritimas Agental Ltd</t>
  </si>
  <si>
    <t>Agencias Universales S.A.</t>
  </si>
  <si>
    <t>Australis Mar S.A.</t>
  </si>
  <si>
    <t>B &amp; M Agencia Maritima S.A.</t>
  </si>
  <si>
    <t>Cape Horn Agencia De Naves S.A</t>
  </si>
  <si>
    <t>Centro Sur Trading Spa.</t>
  </si>
  <si>
    <t>Cia.Siderurgica Huachipato S.A</t>
  </si>
  <si>
    <t>Delta Marine Service Agente De</t>
  </si>
  <si>
    <t>Easter Island Logistics Spa</t>
  </si>
  <si>
    <t>Emp De Serv. Grales. Maohi Ser</t>
  </si>
  <si>
    <t>Evergreen Shipping Agency</t>
  </si>
  <si>
    <t>Explora Isla Navarino Spa</t>
  </si>
  <si>
    <t>Hapag Lloyd Chile Spa</t>
  </si>
  <si>
    <t>Huilo Huilo Des. Turist. S.A.</t>
  </si>
  <si>
    <t>Huil Huilo Desarrollo Inmobiliario</t>
  </si>
  <si>
    <t>Ian Taylor Chile S.A.</t>
  </si>
  <si>
    <t>Inchcape Shipping Services B.V</t>
  </si>
  <si>
    <t>Inv. Y Serv. Varadero S.A.</t>
  </si>
  <si>
    <t>Inversiones Vifloan Spa</t>
  </si>
  <si>
    <t>Jorge Carle Arias</t>
  </si>
  <si>
    <t>Klever Maritime Agency Spa</t>
  </si>
  <si>
    <t>Lbh Chile Spa</t>
  </si>
  <si>
    <t>Maersk Chile S.P.A.</t>
  </si>
  <si>
    <t>Marcelo Rossi, Agencia De Nave</t>
  </si>
  <si>
    <t>Maritima Mares Del Sur Spa</t>
  </si>
  <si>
    <t>Maritima Valparaiso Chile Spa</t>
  </si>
  <si>
    <t>Mediterranean Shipping Company</t>
  </si>
  <si>
    <t>Mta Agencia Maritima Spa.</t>
  </si>
  <si>
    <t>Navarino Adm. De Naves S.A.</t>
  </si>
  <si>
    <t>Navimag Carga S.A.</t>
  </si>
  <si>
    <t>Puerto Ventanas S.A.</t>
  </si>
  <si>
    <t>Ramon Millaldeo Antiñanc</t>
  </si>
  <si>
    <t>Saam S.A.</t>
  </si>
  <si>
    <t>Saam Towage Chile Spa</t>
  </si>
  <si>
    <t>Salmones Blumar Magallanes Spa</t>
  </si>
  <si>
    <t>Serv Fco Gonzalez Mansilla Eir</t>
  </si>
  <si>
    <t>Shackletons Way Ag. De Naves L</t>
  </si>
  <si>
    <t>Soc. Com. E Inv. Camosa Ltda.</t>
  </si>
  <si>
    <t>Somarco Ltda.</t>
  </si>
  <si>
    <t>Ss. Integrales De Transito Y T</t>
  </si>
  <si>
    <t>Trust Seapath Agency Spa</t>
  </si>
  <si>
    <t xml:space="preserve">Turismo Internacional Onaisin </t>
  </si>
  <si>
    <t>Ultramar Agencia Maritima Ltda</t>
  </si>
  <si>
    <t>Universal Shipping Spa</t>
  </si>
  <si>
    <t>Wsa Chile Spa</t>
  </si>
  <si>
    <t>TOTAL AGENCIAS POR PUERTO</t>
  </si>
  <si>
    <t xml:space="preserve">TOTAL AGENCIAS DE NAVES </t>
  </si>
  <si>
    <t>CAPITANÍA DE PUERTO</t>
  </si>
  <si>
    <t>NOMBRE DEL CLUB NÁUTICO</t>
  </si>
  <si>
    <t>NÚMERO DE EMBARCACIONES</t>
  </si>
  <si>
    <t>Club de Yates de Arica</t>
  </si>
  <si>
    <t>Club Náutico Cavancha</t>
  </si>
  <si>
    <t>Club de Yates y Botes Iquique</t>
  </si>
  <si>
    <t>Club de Yates Antofagasta</t>
  </si>
  <si>
    <t>Club Deportivo Náutico Taltal</t>
  </si>
  <si>
    <t>Club de Yates de Caldera</t>
  </si>
  <si>
    <t>Marina Las Tacas</t>
  </si>
  <si>
    <t>Yachting Club La Herradura</t>
  </si>
  <si>
    <t>Club de Yates Pichidangui</t>
  </si>
  <si>
    <t>Club de Yates Tongoy</t>
  </si>
  <si>
    <t>Marina Puerto Velero</t>
  </si>
  <si>
    <t>Club de Yates Quintero</t>
  </si>
  <si>
    <t>Club de Yates Papudo</t>
  </si>
  <si>
    <t>Cendyr Náutico</t>
  </si>
  <si>
    <t>Club de Yates Higuerillas</t>
  </si>
  <si>
    <t>Club Naval de Deportes Náuticos</t>
  </si>
  <si>
    <t>Puerto Deportivo Barón</t>
  </si>
  <si>
    <t>Yatch Club Chile</t>
  </si>
  <si>
    <t>Club de Yates Algarrobo</t>
  </si>
  <si>
    <t>Club de Yates El Quisco</t>
  </si>
  <si>
    <t>Cofradía Náutica del Pacifico</t>
  </si>
  <si>
    <t>Lago Rapel</t>
  </si>
  <si>
    <t>Marina Pintue UC</t>
  </si>
  <si>
    <t>Hotel Marina Punta Verde</t>
  </si>
  <si>
    <t>Hotel Marina Golf Rapel</t>
  </si>
  <si>
    <t>Escuela Infantil de Vela Menor Coliumo</t>
  </si>
  <si>
    <t xml:space="preserve">Escuela Náutica Tomé </t>
  </si>
  <si>
    <t>Club Náutico Ten Ten Vilú</t>
  </si>
  <si>
    <t>Club Naútico Marina El Manzano</t>
  </si>
  <si>
    <t>Cendyr Naútico Talcahuano</t>
  </si>
  <si>
    <t>Cendyr Naútico de San Pedro</t>
  </si>
  <si>
    <t>Club de Regatas Miramar</t>
  </si>
  <si>
    <t>Club de Regatas San Pedro</t>
  </si>
  <si>
    <t>Club de Remo Canottieri Italiano</t>
  </si>
  <si>
    <t>Campus Deportivo Llacolén</t>
  </si>
  <si>
    <t>Club Deportivo Alemán</t>
  </si>
  <si>
    <t>Sezona</t>
  </si>
  <si>
    <t>Esgrum</t>
  </si>
  <si>
    <t>Cendyr Náutico Municipal de Carahue</t>
  </si>
  <si>
    <t>Deportivo Phoenix</t>
  </si>
  <si>
    <t>Remeros Arturo Prat</t>
  </si>
  <si>
    <t>Remeros Centenario</t>
  </si>
  <si>
    <t>Club de Yates Marina Estancilla</t>
  </si>
  <si>
    <t>Club Regatas Valdivia</t>
  </si>
  <si>
    <t>Club de Yates de Valdivia</t>
  </si>
  <si>
    <t>Club de Deportes Náuticos de Villarrica</t>
  </si>
  <si>
    <t>Club Deportivo Náutico Pucón</t>
  </si>
  <si>
    <t>Club Deportivo Náutico Alma del Lago</t>
  </si>
  <si>
    <t>Panguipulli</t>
  </si>
  <si>
    <t>Club Náutico Cedenap</t>
  </si>
  <si>
    <t>Club Náutico Puelche</t>
  </si>
  <si>
    <t>Club Náutico de Remo Panguipulli</t>
  </si>
  <si>
    <t>Muelle Turístico Marina del Sur</t>
  </si>
  <si>
    <t>Club Náutico Reloncaví</t>
  </si>
  <si>
    <t>Club Náutico Marina del Sur</t>
  </si>
  <si>
    <t>Cofradía Náutica de Frutillar</t>
  </si>
  <si>
    <t>Club de Pesca y Caza Frutillar</t>
  </si>
  <si>
    <t>Club de Pesca Reloncaví</t>
  </si>
  <si>
    <t>Club de Yates Puerto Octay</t>
  </si>
  <si>
    <t>Marina de Puerto Varas</t>
  </si>
  <si>
    <t>Marina Rupanco</t>
  </si>
  <si>
    <t>Marina Lago Todos Los Santos</t>
  </si>
  <si>
    <t>Club de Pesca y Caza Osorno</t>
  </si>
  <si>
    <t>Club de Pesca y Caza Puyehue</t>
  </si>
  <si>
    <t>Marina Costa de Huelmo</t>
  </si>
  <si>
    <t>Centro Náutico Marina Quinched</t>
  </si>
  <si>
    <t>La Marina Puduhuapi</t>
  </si>
  <si>
    <t>Marina Austral</t>
  </si>
  <si>
    <t>Isla Jechica Marina y Refugio</t>
  </si>
  <si>
    <t>Club de Yates Micalvi</t>
  </si>
  <si>
    <t>ARICA</t>
  </si>
  <si>
    <t>IQUIQUE</t>
  </si>
  <si>
    <t>PATACHE</t>
  </si>
  <si>
    <t>PATILLOS</t>
  </si>
  <si>
    <t>TOCOPILLA</t>
  </si>
  <si>
    <t>MEJILLONES</t>
  </si>
  <si>
    <t>ANTOFAGASTA</t>
  </si>
  <si>
    <t>CHAÑARAL</t>
  </si>
  <si>
    <t>CALDERA</t>
  </si>
  <si>
    <t>HANGA ROA - ISLA DE PASCUA</t>
  </si>
  <si>
    <t>HUASCO - GUACOLDA</t>
  </si>
  <si>
    <t>COQUIMBO</t>
  </si>
  <si>
    <t>GUAYACAN</t>
  </si>
  <si>
    <t>JUAN FERNANDEZ</t>
  </si>
  <si>
    <t>LOS VILOS</t>
  </si>
  <si>
    <t>QUINTERO</t>
  </si>
  <si>
    <t>VALPARAISO</t>
  </si>
  <si>
    <t>EMPRESAS DE MUELLAJE</t>
  </si>
  <si>
    <t>CISNES</t>
  </si>
  <si>
    <t>Ag.  Mar.  Broom Y Cia Ltda.</t>
  </si>
  <si>
    <t>Ag. Maritimas Del Norte S.A.</t>
  </si>
  <si>
    <t>Antofagasta Terminal Inter. Sa</t>
  </si>
  <si>
    <t>Arriendo De Maquinarias Navima</t>
  </si>
  <si>
    <t>Asimar S.A.</t>
  </si>
  <si>
    <t>Carlos Felipe Soto Salas</t>
  </si>
  <si>
    <t>Central Transp Y Log Iquique S</t>
  </si>
  <si>
    <t>Compañia Puerto Coronel S.A.</t>
  </si>
  <si>
    <t>Conosur Logistic Spa</t>
  </si>
  <si>
    <t>Cosem S.A.</t>
  </si>
  <si>
    <t>Dp World Lirquen S.A.</t>
  </si>
  <si>
    <t>Ecos Empresa De Muellaje Y Ser</t>
  </si>
  <si>
    <t>Emp. Muellaje Rafael Flores Cu</t>
  </si>
  <si>
    <t>Empresa De Muellaje Río Loa S.</t>
  </si>
  <si>
    <t>Empresa De Serv Mar Tranp De C</t>
  </si>
  <si>
    <t>Equipos Maq Y Serv Evework Spa</t>
  </si>
  <si>
    <t>Fresia Del Carmen Paredes Garc</t>
  </si>
  <si>
    <t>Fundacion Chinquihue</t>
  </si>
  <si>
    <t>Hilsia Noemi Traillanca Gonza</t>
  </si>
  <si>
    <t xml:space="preserve">Imp Y Exp Sebastian Rodriguez </t>
  </si>
  <si>
    <t>Iquique Terminal Internacional</t>
  </si>
  <si>
    <t>José Godoy Cháves Spa</t>
  </si>
  <si>
    <t>Juan Opazo Gallegos Spa</t>
  </si>
  <si>
    <t>K &amp; U Ltda.</t>
  </si>
  <si>
    <t>Karen Arce Gutierrez</t>
  </si>
  <si>
    <t>Kawa Austral Spa</t>
  </si>
  <si>
    <t>Lisse Y Cia. Ltda.</t>
  </si>
  <si>
    <t>Logistica Werner Spa</t>
  </si>
  <si>
    <t>Lorenzo  Perez Contreras Eirl</t>
  </si>
  <si>
    <t>Luis Carvajal Alvarez</t>
  </si>
  <si>
    <t>Maquinarias Industriales Norte</t>
  </si>
  <si>
    <t>Maquiserv S.A.</t>
  </si>
  <si>
    <t>Maritima Valparaiso Chile Spa.</t>
  </si>
  <si>
    <t>Maro Ligistica Spa</t>
  </si>
  <si>
    <t>Mies Emp. De Serv. Ind. Ltda.</t>
  </si>
  <si>
    <t>Mta Agencia Maritima Ltda.</t>
  </si>
  <si>
    <t>Muellaje  Iti  S.A.</t>
  </si>
  <si>
    <t>Muellaje  Sti  S.A.</t>
  </si>
  <si>
    <t>Muellaje Ati S.A.</t>
  </si>
  <si>
    <t>Muellaje Austral Serv Mercanti</t>
  </si>
  <si>
    <t>Muellaje Central S.A.</t>
  </si>
  <si>
    <t>Muellaje Cerro Verde Ltda.</t>
  </si>
  <si>
    <t>Muellaje Del Loa S.A.</t>
  </si>
  <si>
    <t>Muellaje Del Maipo S.A.</t>
  </si>
  <si>
    <t>Muellaje Estiba Y Servicios Sp</t>
  </si>
  <si>
    <t>Muellaje Nova Ltda.</t>
  </si>
  <si>
    <t>Muellaje Razmar Spa</t>
  </si>
  <si>
    <t>Muellaje Svti S.A.</t>
  </si>
  <si>
    <t>Muelles De Penco S.A.</t>
  </si>
  <si>
    <t xml:space="preserve">Nav. Y Transp. Patagonia Sur </t>
  </si>
  <si>
    <t>Ocean Trader Spa</t>
  </si>
  <si>
    <t>Patricia Castellon Argote Muel</t>
  </si>
  <si>
    <t>Patricia Jimena Farias Llanos</t>
  </si>
  <si>
    <t>Portuaria Cabo Froward S.A.</t>
  </si>
  <si>
    <t>Portuaria Pargua Ltda.</t>
  </si>
  <si>
    <t>Prov Y Ss Marit Inter Sea Supp</t>
  </si>
  <si>
    <t>Puerto Abierto S.A.</t>
  </si>
  <si>
    <t>Puerto Central S.A.</t>
  </si>
  <si>
    <t>Puerto Las Losas S.A.</t>
  </si>
  <si>
    <t>Puerto Oxxean Chacabuco S.A.</t>
  </si>
  <si>
    <t>Puerto Oxxean S.A.</t>
  </si>
  <si>
    <t>Puerto Panul S.A.</t>
  </si>
  <si>
    <t>Puerto Punta Caullapi S.A.</t>
  </si>
  <si>
    <t>Q C Policarpo Toro S.A.</t>
  </si>
  <si>
    <t>Qc Terminales Chile Ltda.</t>
  </si>
  <si>
    <t>Raulmar Empresa De Muellaje Sp</t>
  </si>
  <si>
    <t>Renoval E.I.R.L.</t>
  </si>
  <si>
    <t>Report Ltda.</t>
  </si>
  <si>
    <t>Report Services Portuarios Spa</t>
  </si>
  <si>
    <t>Roxana Puche Hernandez Muellaj</t>
  </si>
  <si>
    <t>Samuel Opazo Agencia De Muella</t>
  </si>
  <si>
    <t>Serv Portuarios Del Norte Spa</t>
  </si>
  <si>
    <t>Serv Y Logisticas Integral Bah</t>
  </si>
  <si>
    <t>Serv. Integrales Portuarios Spa</t>
  </si>
  <si>
    <t xml:space="preserve">Serv. Maritim. Y Por. Milenka </t>
  </si>
  <si>
    <t>Serv. Maritimos Y Transp. Ltda</t>
  </si>
  <si>
    <t>Serv. Portuarios Quellón S.A.</t>
  </si>
  <si>
    <t>Serv. Portuarios Rio Mar Spa</t>
  </si>
  <si>
    <t>Serv. Portuarios Terquim Spa</t>
  </si>
  <si>
    <t>Servicio De Agencia Maritima S</t>
  </si>
  <si>
    <t>Servicio Portuarios Patillos</t>
  </si>
  <si>
    <t>Servicios A La Mineria E Indus</t>
  </si>
  <si>
    <t>Servicios Integrados Spa</t>
  </si>
  <si>
    <t>Servicios Logisticos Y Portuar</t>
  </si>
  <si>
    <t>Servicios Mar Y Port Ltda.</t>
  </si>
  <si>
    <t>Servicios Portuarios Sjc Ltda.</t>
  </si>
  <si>
    <t>Servicios Servisur Ltda.</t>
  </si>
  <si>
    <t>Servicios Y Soluciones Logisti</t>
  </si>
  <si>
    <t>Sk Logistics Spa</t>
  </si>
  <si>
    <t>Skysal S.A.</t>
  </si>
  <si>
    <t>Soc  Agr Y Ss Isla De Pascua S</t>
  </si>
  <si>
    <t>Soc Comercializadora Salinas Y</t>
  </si>
  <si>
    <t>Soc Servicios Portuarios Ltda</t>
  </si>
  <si>
    <t>Soc. De Inv. Costa Sur Austral</t>
  </si>
  <si>
    <t>Soc. De Muellaje Del Sur S.A.</t>
  </si>
  <si>
    <t>Soc. De Serv. Don Anestis Ltda</t>
  </si>
  <si>
    <t>Sociedad Canal Tenglo Spa</t>
  </si>
  <si>
    <t>Sociedad de Muellaje Messpa Ltda</t>
  </si>
  <si>
    <t>Sociedad S Y M Logistics Spa.</t>
  </si>
  <si>
    <t>Spr Los Rios Spa</t>
  </si>
  <si>
    <t>Ss De Trabajos Prof. Marit Ltd</t>
  </si>
  <si>
    <t>Ss. Portuarios Reloncavi Ltda.</t>
  </si>
  <si>
    <t>Stevedores Company Spa</t>
  </si>
  <si>
    <t>Susana Evelyn Ramirez Carrasco</t>
  </si>
  <si>
    <t xml:space="preserve">Talcahuano Terminal Portuario </t>
  </si>
  <si>
    <t>Terminal El Colorado S.A.</t>
  </si>
  <si>
    <t>Terminal Pacifico Sur Valp S.A</t>
  </si>
  <si>
    <t xml:space="preserve">Terminal Portuario Valparaiso </t>
  </si>
  <si>
    <t>Terminal Puerto De Arica S.A.</t>
  </si>
  <si>
    <t>Terminal Puerto De Coquimbo Sa</t>
  </si>
  <si>
    <t>Terminales Portuario Caldera S</t>
  </si>
  <si>
    <t>Terquim S.A.</t>
  </si>
  <si>
    <t>T-Port Logistics Spa</t>
  </si>
  <si>
    <t>Transit Mar Ltda.</t>
  </si>
  <si>
    <t>TOTAL AGENCIAS DE MUELLAJE</t>
  </si>
  <si>
    <t>VENTANAS</t>
  </si>
  <si>
    <t>9.5.- CLUBES NÁUTICOS EXISTENTES POR CAPITANÍA DE PUERTO AL 31 DE DICIEMBRE DEL 2024</t>
  </si>
  <si>
    <t>9.6.1.- NÓMINA DE AGENCIAS DE NAVES CON AUTORIZACIÓN DE OPERACIÓN POR PUERTOS DE LA ZONA NORTE AL 31 DE DICIEMBRE DEL 2024</t>
  </si>
  <si>
    <t>9.6.2.- NÓMINA DE AGENCIAS DE NAVES CON AUTORIZACIÓN DE OPERACIÓN POR PUERTOS DE LA ZONA SUR AL 31 DE DICIEMBRE DEL 2024</t>
  </si>
  <si>
    <t>9.7.1.- NÓMINA DE EMPRESAS DE MUELLAJE CON AUTORIZACIÓN DE OPERACIÓN POR PUERTOS DE LA ZONA NORTE AL 31 DE DICIEMBRE DEL 2024</t>
  </si>
  <si>
    <t>9.7.2.- NÓMINA DE EMPRESAS DE MUELLAJE CON AUTORIZACIÓN DE OPERACIÓN POR PUERTOS DE LA ZONA SUR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</si>
</sst>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\ * #,##0.00_-;\-&quot;$&quot;\ * #,##0.00_-;_-&quot;$&quot;\ * &quot;-&quot;??_-;_-@_-"/>
    <numFmt numFmtId="165" formatCode="_ * #,##0_ ;_ * \-#,##0_ ;_ * &quot;-&quot;_ ;_ @_ "/>
    <numFmt numFmtId="166" formatCode="_(* #,##0_);_(* \(#,##0\);_(* &quot;-&quot;_);_(@_)"/>
  </numFmts>
  <fonts count="24" x14ac:knownFonts="1"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11"/>
      <color theme="1"/>
      <name val="Calibri"/>
      <family val="2"/>
      <scheme val="minor"/>
    </font>
    <font>
      <b/>
      <shadow/>
      <sz val="1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Geneva"/>
      <family val="2"/>
    </font>
    <font>
      <b/>
      <sz val="14"/>
      <name val="Times New Roman"/>
      <family val="1"/>
    </font>
    <font>
      <sz val="10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name val="Geneva"/>
      <family val="2"/>
      <charset val="1"/>
    </font>
    <font>
      <b/>
      <sz val="22"/>
      <name val="Times New Roman"/>
      <family val="1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3">
    <xf numFmtId="0" fontId="0" fillId="0" borderId="0"/>
    <xf numFmtId="0" fontId="1" fillId="0" borderId="0"/>
    <xf numFmtId="0" fontId="9" fillId="0" borderId="0"/>
    <xf numFmtId="0" fontId="11" fillId="0" borderId="0"/>
    <xf numFmtId="0" fontId="12" fillId="0" borderId="0"/>
    <xf numFmtId="0" fontId="10" fillId="0" borderId="0"/>
    <xf numFmtId="4" fontId="19" fillId="0" borderId="0" applyFont="0" applyFill="0" applyBorder="0" applyAlignment="0" applyProtection="0"/>
    <xf numFmtId="0" fontId="20" fillId="0" borderId="0"/>
    <xf numFmtId="0" fontId="13" fillId="0" borderId="0"/>
    <xf numFmtId="0" fontId="13" fillId="0" borderId="0"/>
    <xf numFmtId="9" fontId="19" fillId="0" borderId="0" applyFont="0" applyFill="0" applyBorder="0" applyAlignment="0" applyProtection="0"/>
    <xf numFmtId="0" fontId="13" fillId="0" borderId="0"/>
    <xf numFmtId="0" fontId="13" fillId="0" borderId="0"/>
  </cellStyleXfs>
  <cellXfs count="12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4" fillId="3" borderId="0" xfId="0" applyFont="1" applyFill="1"/>
    <xf numFmtId="0" fontId="5" fillId="3" borderId="0" xfId="1" applyFont="1" applyFill="1"/>
    <xf numFmtId="0" fontId="8" fillId="3" borderId="0" xfId="0" applyFont="1" applyFill="1"/>
    <xf numFmtId="0" fontId="7" fillId="3" borderId="0" xfId="1" applyFont="1" applyFill="1" applyAlignment="1">
      <alignment horizontal="center" vertical="center" wrapText="1"/>
    </xf>
    <xf numFmtId="165" fontId="8" fillId="3" borderId="0" xfId="0" applyNumberFormat="1" applyFont="1" applyFill="1"/>
    <xf numFmtId="41" fontId="7" fillId="3" borderId="0" xfId="1" applyNumberFormat="1" applyFont="1" applyFill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right"/>
    </xf>
    <xf numFmtId="0" fontId="7" fillId="3" borderId="0" xfId="1" applyFont="1" applyFill="1" applyAlignment="1">
      <alignment horizontal="center" vertical="center" textRotation="90" wrapText="1"/>
    </xf>
    <xf numFmtId="3" fontId="7" fillId="3" borderId="0" xfId="1" applyNumberFormat="1" applyFont="1" applyFill="1" applyAlignment="1">
      <alignment horizontal="center" vertical="center" textRotation="90" wrapText="1"/>
    </xf>
    <xf numFmtId="0" fontId="7" fillId="3" borderId="0" xfId="1" applyFont="1" applyFill="1" applyAlignment="1">
      <alignment horizontal="center" vertical="center"/>
    </xf>
    <xf numFmtId="41" fontId="5" fillId="3" borderId="0" xfId="1" applyNumberFormat="1" applyFont="1" applyFill="1" applyAlignment="1">
      <alignment horizontal="right"/>
    </xf>
    <xf numFmtId="41" fontId="7" fillId="3" borderId="0" xfId="1" applyNumberFormat="1" applyFont="1" applyFill="1"/>
    <xf numFmtId="166" fontId="7" fillId="3" borderId="0" xfId="1" applyNumberFormat="1" applyFont="1" applyFill="1" applyAlignment="1">
      <alignment horizont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3" fontId="5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3" fontId="15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center"/>
    </xf>
    <xf numFmtId="0" fontId="7" fillId="3" borderId="0" xfId="2" applyFont="1" applyFill="1" applyAlignment="1">
      <alignment horizontal="center" vertical="center"/>
    </xf>
    <xf numFmtId="3" fontId="7" fillId="3" borderId="0" xfId="2" applyNumberFormat="1" applyFont="1" applyFill="1" applyAlignment="1">
      <alignment horizontal="center" vertical="center"/>
    </xf>
    <xf numFmtId="41" fontId="5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7" fillId="3" borderId="0" xfId="2" applyFont="1" applyFill="1" applyAlignment="1">
      <alignment vertical="center"/>
    </xf>
    <xf numFmtId="41" fontId="5" fillId="0" borderId="0" xfId="2" applyNumberFormat="1" applyFont="1" applyAlignment="1">
      <alignment horizontal="center" vertical="center" wrapText="1"/>
    </xf>
    <xf numFmtId="41" fontId="5" fillId="3" borderId="0" xfId="2" applyNumberFormat="1" applyFont="1" applyFill="1" applyAlignment="1">
      <alignment horizontal="center" vertical="center" wrapText="1"/>
    </xf>
    <xf numFmtId="41" fontId="5" fillId="3" borderId="0" xfId="2" applyNumberFormat="1" applyFont="1" applyFill="1" applyAlignment="1">
      <alignment horizontal="center" vertical="center"/>
    </xf>
    <xf numFmtId="164" fontId="5" fillId="0" borderId="0" xfId="2" applyNumberFormat="1" applyFont="1" applyAlignment="1">
      <alignment horizontal="center" vertical="center" wrapText="1"/>
    </xf>
    <xf numFmtId="164" fontId="5" fillId="3" borderId="0" xfId="2" applyNumberFormat="1" applyFont="1" applyFill="1" applyAlignment="1">
      <alignment horizontal="center" vertical="center" wrapText="1"/>
    </xf>
    <xf numFmtId="41" fontId="5" fillId="3" borderId="0" xfId="3" applyNumberFormat="1" applyFont="1" applyFill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41" fontId="5" fillId="0" borderId="0" xfId="3" applyNumberFormat="1" applyFont="1" applyAlignment="1">
      <alignment horizontal="center" vertical="center" wrapText="1"/>
    </xf>
    <xf numFmtId="41" fontId="5" fillId="0" borderId="0" xfId="4" applyNumberFormat="1" applyFont="1" applyAlignment="1">
      <alignment horizontal="center" vertical="center" wrapText="1"/>
    </xf>
    <xf numFmtId="41" fontId="13" fillId="0" borderId="0" xfId="4" applyNumberFormat="1" applyFont="1" applyAlignment="1">
      <alignment horizontal="center" vertical="center" wrapText="1"/>
    </xf>
    <xf numFmtId="0" fontId="8" fillId="0" borderId="0" xfId="4" applyFont="1" applyAlignment="1">
      <alignment vertical="center"/>
    </xf>
    <xf numFmtId="41" fontId="5" fillId="0" borderId="0" xfId="4" applyNumberFormat="1" applyFont="1" applyAlignment="1">
      <alignment vertical="center" wrapText="1"/>
    </xf>
    <xf numFmtId="0" fontId="7" fillId="0" borderId="0" xfId="3" applyFont="1" applyAlignment="1">
      <alignment horizontal="center" vertical="center"/>
    </xf>
    <xf numFmtId="0" fontId="5" fillId="3" borderId="0" xfId="3" applyFont="1" applyFill="1" applyAlignment="1">
      <alignment vertical="center"/>
    </xf>
    <xf numFmtId="164" fontId="7" fillId="0" borderId="0" xfId="3" applyNumberFormat="1" applyFont="1" applyAlignment="1">
      <alignment horizontal="left" vertical="center"/>
    </xf>
    <xf numFmtId="164" fontId="7" fillId="0" borderId="0" xfId="3" applyNumberFormat="1" applyFont="1" applyAlignment="1">
      <alignment horizontal="left" vertical="center" wrapText="1"/>
    </xf>
    <xf numFmtId="164" fontId="7" fillId="0" borderId="0" xfId="3" applyNumberFormat="1" applyFont="1" applyAlignment="1">
      <alignment vertical="center" wrapText="1"/>
    </xf>
    <xf numFmtId="0" fontId="16" fillId="0" borderId="0" xfId="3" applyFont="1"/>
    <xf numFmtId="3" fontId="16" fillId="0" borderId="0" xfId="3" applyNumberFormat="1" applyFont="1"/>
    <xf numFmtId="3" fontId="5" fillId="0" borderId="0" xfId="3" applyNumberFormat="1" applyFont="1" applyAlignment="1">
      <alignment horizontal="center"/>
    </xf>
    <xf numFmtId="0" fontId="14" fillId="0" borderId="0" xfId="5" applyFont="1" applyAlignment="1">
      <alignment horizontal="center"/>
    </xf>
    <xf numFmtId="3" fontId="17" fillId="0" borderId="0" xfId="3" applyNumberFormat="1" applyFont="1" applyAlignment="1">
      <alignment horizontal="center"/>
    </xf>
    <xf numFmtId="0" fontId="18" fillId="0" borderId="0" xfId="3" applyFont="1"/>
    <xf numFmtId="3" fontId="16" fillId="0" borderId="0" xfId="6" applyNumberFormat="1" applyFont="1"/>
    <xf numFmtId="0" fontId="7" fillId="0" borderId="0" xfId="3" applyFont="1" applyAlignment="1">
      <alignment horizontal="center" vertical="center" wrapText="1"/>
    </xf>
    <xf numFmtId="3" fontId="5" fillId="0" borderId="0" xfId="3" applyNumberFormat="1" applyFont="1" applyAlignment="1">
      <alignment horizontal="center" vertical="center"/>
    </xf>
    <xf numFmtId="0" fontId="1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3" fontId="7" fillId="0" borderId="0" xfId="3" applyNumberFormat="1" applyFont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/>
    <xf numFmtId="165" fontId="8" fillId="0" borderId="0" xfId="3" applyNumberFormat="1" applyFont="1" applyAlignment="1">
      <alignment horizontal="center" vertical="center"/>
    </xf>
    <xf numFmtId="41" fontId="7" fillId="0" borderId="0" xfId="3" applyNumberFormat="1" applyFont="1" applyAlignment="1">
      <alignment horizontal="center"/>
    </xf>
    <xf numFmtId="0" fontId="21" fillId="0" borderId="0" xfId="3" applyFont="1"/>
    <xf numFmtId="0" fontId="5" fillId="4" borderId="0" xfId="3" applyFont="1" applyFill="1" applyAlignment="1">
      <alignment horizontal="left"/>
    </xf>
    <xf numFmtId="0" fontId="5" fillId="4" borderId="0" xfId="3" applyFont="1" applyFill="1" applyAlignment="1">
      <alignment horizontal="center"/>
    </xf>
    <xf numFmtId="0" fontId="7" fillId="0" borderId="0" xfId="3" applyFont="1" applyAlignment="1">
      <alignment horizontal="left"/>
    </xf>
    <xf numFmtId="0" fontId="13" fillId="0" borderId="0" xfId="8" applyAlignment="1">
      <alignment wrapText="1"/>
    </xf>
    <xf numFmtId="0" fontId="13" fillId="0" borderId="0" xfId="9" applyAlignment="1">
      <alignment wrapText="1"/>
    </xf>
    <xf numFmtId="0" fontId="7" fillId="4" borderId="0" xfId="3" applyFont="1" applyFill="1" applyAlignment="1">
      <alignment horizontal="left"/>
    </xf>
    <xf numFmtId="0" fontId="7" fillId="4" borderId="0" xfId="3" applyFont="1" applyFill="1" applyAlignment="1">
      <alignment horizontal="center"/>
    </xf>
    <xf numFmtId="0" fontId="7" fillId="4" borderId="0" xfId="3" applyFont="1" applyFill="1" applyAlignment="1">
      <alignment horizontal="center" vertical="center"/>
    </xf>
    <xf numFmtId="0" fontId="7" fillId="0" borderId="0" xfId="3" applyFont="1" applyAlignment="1">
      <alignment horizontal="right" textRotation="90"/>
    </xf>
    <xf numFmtId="0" fontId="7" fillId="0" borderId="0" xfId="3" applyFont="1" applyAlignment="1">
      <alignment textRotation="90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 vertical="justify" wrapText="1"/>
    </xf>
    <xf numFmtId="0" fontId="22" fillId="0" borderId="0" xfId="3" applyFont="1"/>
    <xf numFmtId="0" fontId="5" fillId="4" borderId="0" xfId="3" applyFont="1" applyFill="1"/>
    <xf numFmtId="0" fontId="7" fillId="4" borderId="0" xfId="3" applyFont="1" applyFill="1"/>
    <xf numFmtId="0" fontId="22" fillId="4" borderId="0" xfId="3" applyFont="1" applyFill="1"/>
    <xf numFmtId="0" fontId="23" fillId="0" borderId="0" xfId="12" applyFont="1"/>
    <xf numFmtId="0" fontId="7" fillId="4" borderId="0" xfId="3" applyFont="1" applyFill="1" applyAlignment="1">
      <alignment horizontal="center" vertical="center" wrapText="1"/>
    </xf>
    <xf numFmtId="0" fontId="23" fillId="0" borderId="0" xfId="8" applyFont="1" applyAlignment="1">
      <alignment horizontal="center" textRotation="90"/>
    </xf>
    <xf numFmtId="0" fontId="7" fillId="0" borderId="0" xfId="3" applyFont="1" applyAlignment="1">
      <alignment horizontal="center" textRotation="90"/>
    </xf>
    <xf numFmtId="0" fontId="13" fillId="0" borderId="0" xfId="11" applyAlignment="1">
      <alignment horizontal="center" vertical="center"/>
    </xf>
    <xf numFmtId="0" fontId="13" fillId="0" borderId="0" xfId="11" applyAlignment="1">
      <alignment horizontal="center" vertical="center" wrapText="1"/>
    </xf>
    <xf numFmtId="0" fontId="13" fillId="0" borderId="0" xfId="11" applyAlignment="1">
      <alignment wrapText="1"/>
    </xf>
    <xf numFmtId="0" fontId="7" fillId="4" borderId="0" xfId="3" applyFont="1" applyFill="1" applyAlignment="1">
      <alignment horizontal="left" vertical="center"/>
    </xf>
    <xf numFmtId="9" fontId="5" fillId="0" borderId="0" xfId="10" applyFont="1" applyBorder="1"/>
    <xf numFmtId="0" fontId="5" fillId="0" borderId="0" xfId="3" applyFont="1" applyAlignment="1">
      <alignment wrapText="1"/>
    </xf>
    <xf numFmtId="3" fontId="3" fillId="3" borderId="0" xfId="1" applyNumberFormat="1" applyFont="1" applyFill="1" applyAlignment="1">
      <alignment horizontal="center"/>
    </xf>
    <xf numFmtId="3" fontId="7" fillId="3" borderId="0" xfId="1" applyNumberFormat="1" applyFont="1" applyFill="1" applyAlignment="1">
      <alignment horizontal="center"/>
    </xf>
    <xf numFmtId="0" fontId="6" fillId="3" borderId="0" xfId="1" applyFont="1" applyFill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7" fillId="3" borderId="0" xfId="2" applyFont="1" applyFill="1" applyAlignment="1">
      <alignment vertical="center" wrapText="1"/>
    </xf>
    <xf numFmtId="0" fontId="5" fillId="3" borderId="0" xfId="2" applyFont="1" applyFill="1" applyAlignment="1">
      <alignment vertical="center" wrapText="1"/>
    </xf>
    <xf numFmtId="164" fontId="5" fillId="3" borderId="0" xfId="2" applyNumberFormat="1" applyFont="1" applyFill="1" applyAlignment="1">
      <alignment horizontal="center" vertical="center" wrapText="1"/>
    </xf>
    <xf numFmtId="41" fontId="5" fillId="3" borderId="0" xfId="2" applyNumberFormat="1" applyFont="1" applyFill="1" applyAlignment="1">
      <alignment horizontal="center" vertical="center" wrapText="1"/>
    </xf>
    <xf numFmtId="41" fontId="5" fillId="3" borderId="0" xfId="2" applyNumberFormat="1" applyFont="1" applyFill="1" applyAlignment="1">
      <alignment horizontal="center" vertical="center"/>
    </xf>
    <xf numFmtId="41" fontId="5" fillId="3" borderId="0" xfId="2" applyNumberFormat="1" applyFont="1" applyFill="1" applyAlignment="1">
      <alignment horizontal="left" vertical="center" wrapText="1"/>
    </xf>
    <xf numFmtId="3" fontId="6" fillId="0" borderId="0" xfId="2" applyNumberFormat="1" applyFont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3" fontId="7" fillId="3" borderId="0" xfId="2" applyNumberFormat="1" applyFont="1" applyFill="1" applyAlignment="1">
      <alignment horizontal="center" vertical="center"/>
    </xf>
    <xf numFmtId="164" fontId="7" fillId="0" borderId="0" xfId="3" applyNumberFormat="1" applyFont="1" applyAlignment="1">
      <alignment horizontal="left" vertical="center" wrapText="1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vertical="center" wrapText="1"/>
    </xf>
    <xf numFmtId="3" fontId="6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wrapText="1"/>
    </xf>
  </cellXfs>
  <cellStyles count="13">
    <cellStyle name="Excel Built-in Normal" xfId="4" xr:uid="{00000000-0005-0000-0000-000000000000}"/>
    <cellStyle name="Millares 2" xfId="6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3" xr:uid="{00000000-0005-0000-0000-000005000000}"/>
    <cellStyle name="Normal_cuadro12.6.1_1" xfId="9" xr:uid="{00000000-0005-0000-0000-000006000000}"/>
    <cellStyle name="Normal_cuadro12.7.1_2" xfId="12" xr:uid="{00000000-0005-0000-0000-000007000000}"/>
    <cellStyle name="Normal_cuadro12.7.1_3" xfId="8" xr:uid="{00000000-0005-0000-0000-000008000000}"/>
    <cellStyle name="Normal_cuadro12.7.1_4" xfId="11" xr:uid="{00000000-0005-0000-0000-000009000000}"/>
    <cellStyle name="Porcentaje 2" xfId="10" xr:uid="{00000000-0005-0000-0000-00000A000000}"/>
    <cellStyle name="TIMES 14" xfId="5" xr:uid="{00000000-0005-0000-0000-00000B000000}"/>
    <cellStyle name="TIMES 22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25'!$N$37:$N$46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25'!$O$37:$O$46</c:f>
              <c:numCache>
                <c:formatCode>#,##0</c:formatCode>
                <c:ptCount val="10"/>
                <c:pt idx="0">
                  <c:v>5999</c:v>
                </c:pt>
                <c:pt idx="1">
                  <c:v>5891</c:v>
                </c:pt>
                <c:pt idx="2">
                  <c:v>6191</c:v>
                </c:pt>
                <c:pt idx="3">
                  <c:v>6109</c:v>
                </c:pt>
                <c:pt idx="4">
                  <c:v>6242</c:v>
                </c:pt>
                <c:pt idx="5">
                  <c:v>6218</c:v>
                </c:pt>
                <c:pt idx="6">
                  <c:v>6353</c:v>
                </c:pt>
                <c:pt idx="7">
                  <c:v>6506</c:v>
                </c:pt>
                <c:pt idx="8">
                  <c:v>6119</c:v>
                </c:pt>
                <c:pt idx="9">
                  <c:v>6238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1-0A40-B3D1-5B2D344ED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0681856"/>
        <c:axId val="289555584"/>
        <c:axId val="0"/>
      </c:bar3DChart>
      <c:catAx>
        <c:axId val="29068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89555584"/>
        <c:crosses val="autoZero"/>
        <c:auto val="0"/>
        <c:lblAlgn val="ctr"/>
        <c:lblOffset val="100"/>
        <c:noMultiLvlLbl val="0"/>
      </c:catAx>
      <c:valAx>
        <c:axId val="289555584"/>
        <c:scaling>
          <c:orientation val="minMax"/>
          <c:max val="7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NRO. CONCESIONES</a:t>
                </a:r>
              </a:p>
            </c:rich>
          </c:tx>
          <c:layout>
            <c:manualLayout>
              <c:xMode val="edge"/>
              <c:yMode val="edge"/>
              <c:x val="9.1520590210525284E-3"/>
              <c:y val="0.397619055118110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9068185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0</xdr:rowOff>
    </xdr:from>
    <xdr:to>
      <xdr:col>12</xdr:col>
      <xdr:colOff>342900</xdr:colOff>
      <xdr:row>40</xdr:row>
      <xdr:rowOff>85725</xdr:rowOff>
    </xdr:to>
    <xdr:graphicFrame macro="">
      <xdr:nvGraphicFramePr>
        <xdr:cNvPr id="2" name="Chart 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lvanna Letelier Paredes" refreshedDate="45790.510133333337" createdVersion="4" refreshedVersion="4" minRefreshableVersion="3" recordCount="306" xr:uid="{00000000-000A-0000-FFFF-FFFF00000000}">
  <cacheSource type="worksheet">
    <worksheetSource ref="B1:D307" sheet="Hoja2"/>
  </cacheSource>
  <cacheFields count="4">
    <cacheField name="ord_geo" numFmtId="0">
      <sharedItems containsSemiMixedTypes="0" containsString="0" containsNumber="1" containsInteger="1" minValue="1100" maxValue="8630"/>
    </cacheField>
    <cacheField name="gl_repar" numFmtId="0">
      <sharedItems count="62">
        <s v="CAPITANIA DE PUERTO ARICA"/>
        <s v="CAPITANIA DE PUERTO IQUIQUE"/>
        <s v="CAPITANIA DE PUERTO DE PATACHE"/>
        <s v="CAPITANIA DE PUERTO ANTOFAGASTA"/>
        <s v="CAPITANIA DE PUERTO MEJILLONES"/>
        <s v="CAPITANIA DE PUERTO TALTAL"/>
        <s v="CAPITANIA DE PUERTO TOCOPILLA"/>
        <s v="CAPITANIA DE PUERTO CALDERA"/>
        <s v="CAPITANIA DE PUERTO CHANARAL"/>
        <s v="CAPITANIA DE PUERTO HUASCO"/>
        <s v="CAPITANIA DE PUERTO HANGA ROA"/>
        <s v="CAPITANIA DE PUERTO COQUIMBO"/>
        <s v="CAPITANIA DE PUERTO LOS VILOS"/>
        <s v="CAPITANIA DE PUERTO TONGOY"/>
        <s v="CAPITANIA DE PUERTO JUAN FERNANDEZ"/>
        <s v="CAPITANIA DE PUERTO QUINTERO"/>
        <s v="CAPITANIA DE PUERTO VALPARAISO"/>
        <s v="CAPITANIA DE PUERTO SAN ANTONIO"/>
        <s v="CAPITANIA DE PUERTO DE ALGARROBO"/>
        <s v="CAPITANIA DE PUERTO PICHILEMU"/>
        <s v="CAPITANIA DE PUERTO LAGO RAPEL"/>
        <s v="CAPITANIA DE PUERTO CONSTITUCION"/>
        <s v="CAPITANIA DE PUERTO CORONEL"/>
        <s v="CAPITANIA DE PUERTO LEBU"/>
        <s v="CAPITANIA DE PUERTO LIRQUEN"/>
        <s v="CAPITANIA DE PUERTO LOTA"/>
        <s v="CAPITANIA DE PUERTO SAN VICENTE"/>
        <s v="CAPITANIA DE PUERTO TALCAHUANO"/>
        <s v="CAPITANIA DE PUERTO CARAHUE"/>
        <s v="CAPITANIA DE PUERTO CORRAL"/>
        <s v="CAPITANIA DE PUERTO LAGO RANCO"/>
        <s v="CAPITANIA DE PUERTO PANGUIPULLI"/>
        <s v="CAPITANIA DE PUERTO VALDIVIA"/>
        <s v="CAPITANIA DE PUERTO VILLARRICA"/>
        <s v="CAPITANIA DE PUERTO CALBUCO"/>
        <s v="CAPITANIA DE PUERTO DE  PUERTO VARAS"/>
        <s v="CAPITANIA DE PUERTO DE PUERTO MONTT"/>
        <s v="CAPITANIA DE PUERTO DE RIO NEGRO HORNOPIREN"/>
        <s v="CAPITANIA DE PUERTO MAULLIN"/>
        <s v="CAPITANIA DE PUERTO ACHAO"/>
        <s v="CAPITANIA DE PUERTO ANCUD"/>
        <s v="CAPITANIA DE PUERTO CASTRO"/>
        <s v="CAPITANIA DE PUERTO CHAITEN"/>
        <s v="CAPITANIA DE PUERTO QUELLON"/>
        <s v="CAPITANIA DE PUERTO QUEMCHI"/>
        <s v="CAPITANIA DE PUERTO AYSEN"/>
        <s v="CAPITANIA DE PUERTO LAGO GENERAL CARRERA"/>
        <s v="CAPITANIA DE PUERTO BAKER"/>
        <s v="CAPITANIA DE PUERTO MELINKA"/>
        <s v="CAPITANIA DE PUERTO CISNES"/>
        <s v="CAPITANIA DE PUERTO CHACABUCO"/>
        <s v="CAPITANIA DE PUERTO DE PUERTO AGUIRRE"/>
        <s v="CAPITANIA DE PUERTO PUNTA ARENAS"/>
        <s v="CAPITANIA DE PUERTO PUNTA DELGADA"/>
        <s v="CAPITANIA DE PUERTO EDEN"/>
        <s v="CAPITANIA DE PUERTO TIERRA DEL FUEGO"/>
        <s v="CAPITANIA DE PUERTO DE PUERTO NATALES"/>
        <s v="CAPITANIA DE PUERTO DE PUERTO WILLIAMS"/>
        <s v="CAPITANIA DE PUERTO BAHIA FILDES"/>
        <s v="CAPITANIA DE PUERTO RADA COVADONGA"/>
        <s v="CAPITANIA DE PUERTO SOBERANIA"/>
        <s v="CAPITANIA DE PUERTO BAHIA PARAISO"/>
      </sharedItems>
    </cacheField>
    <cacheField name="nmtpsenal" numFmtId="0">
      <sharedItems count="17">
        <s v="AIS ATON"/>
        <s v="BALIZA ENFILACIÓN CIEGA"/>
        <s v="BALIZA ENFILACIÓN LUMINOSA"/>
        <s v="BALIZA LUMINOSA"/>
        <s v="BOYA CONVENCIONAL LUMINOSA"/>
        <s v="FARO"/>
        <s v="FARO HABITADO"/>
        <s v="BOYA CONVENCIONAL CIEGA"/>
        <s v="BALIZA CIEGA"/>
        <s v="RACON"/>
        <s v="SEÑAL DE NIEBLA"/>
        <s v="LUZ DE SECTOR"/>
        <s v="PILOTE LUMINOSO"/>
        <s v="PILOTE CIEGO"/>
        <s v="PILOTE HINCADO LUMINOSO"/>
        <s v="BOYA PILAR LUMINOSA"/>
        <s v="BOYA PILAR CIEGA"/>
      </sharedItems>
    </cacheField>
    <cacheField name="nr_señales" numFmtId="0">
      <sharedItems containsSemiMixedTypes="0" containsString="0" containsNumber="1" containsInteger="1" minValue="1" maxValue="1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6">
  <r>
    <n v="1100"/>
    <x v="0"/>
    <x v="0"/>
    <n v="4"/>
  </r>
  <r>
    <n v="1100"/>
    <x v="0"/>
    <x v="1"/>
    <n v="3"/>
  </r>
  <r>
    <n v="1100"/>
    <x v="0"/>
    <x v="2"/>
    <n v="1"/>
  </r>
  <r>
    <n v="1100"/>
    <x v="0"/>
    <x v="3"/>
    <n v="2"/>
  </r>
  <r>
    <n v="1100"/>
    <x v="0"/>
    <x v="4"/>
    <n v="1"/>
  </r>
  <r>
    <n v="1100"/>
    <x v="0"/>
    <x v="5"/>
    <n v="2"/>
  </r>
  <r>
    <n v="1100"/>
    <x v="0"/>
    <x v="6"/>
    <n v="1"/>
  </r>
  <r>
    <n v="1600"/>
    <x v="1"/>
    <x v="0"/>
    <n v="3"/>
  </r>
  <r>
    <n v="1600"/>
    <x v="1"/>
    <x v="1"/>
    <n v="11"/>
  </r>
  <r>
    <n v="1600"/>
    <x v="1"/>
    <x v="2"/>
    <n v="10"/>
  </r>
  <r>
    <n v="1600"/>
    <x v="1"/>
    <x v="3"/>
    <n v="3"/>
  </r>
  <r>
    <n v="1600"/>
    <x v="1"/>
    <x v="7"/>
    <n v="1"/>
  </r>
  <r>
    <n v="1600"/>
    <x v="1"/>
    <x v="4"/>
    <n v="2"/>
  </r>
  <r>
    <n v="1600"/>
    <x v="1"/>
    <x v="5"/>
    <n v="4"/>
  </r>
  <r>
    <n v="1610"/>
    <x v="2"/>
    <x v="0"/>
    <n v="13"/>
  </r>
  <r>
    <n v="1610"/>
    <x v="2"/>
    <x v="8"/>
    <n v="1"/>
  </r>
  <r>
    <n v="1610"/>
    <x v="2"/>
    <x v="3"/>
    <n v="2"/>
  </r>
  <r>
    <n v="1610"/>
    <x v="2"/>
    <x v="5"/>
    <n v="1"/>
  </r>
  <r>
    <n v="2010"/>
    <x v="3"/>
    <x v="0"/>
    <n v="4"/>
  </r>
  <r>
    <n v="2010"/>
    <x v="3"/>
    <x v="2"/>
    <n v="8"/>
  </r>
  <r>
    <n v="2010"/>
    <x v="3"/>
    <x v="3"/>
    <n v="4"/>
  </r>
  <r>
    <n v="2010"/>
    <x v="3"/>
    <x v="4"/>
    <n v="2"/>
  </r>
  <r>
    <n v="2010"/>
    <x v="3"/>
    <x v="5"/>
    <n v="2"/>
  </r>
  <r>
    <n v="2010"/>
    <x v="3"/>
    <x v="9"/>
    <n v="1"/>
  </r>
  <r>
    <n v="2020"/>
    <x v="4"/>
    <x v="0"/>
    <n v="1"/>
  </r>
  <r>
    <n v="2020"/>
    <x v="4"/>
    <x v="2"/>
    <n v="36"/>
  </r>
  <r>
    <n v="2020"/>
    <x v="4"/>
    <x v="3"/>
    <n v="5"/>
  </r>
  <r>
    <n v="2020"/>
    <x v="4"/>
    <x v="4"/>
    <n v="4"/>
  </r>
  <r>
    <n v="2020"/>
    <x v="4"/>
    <x v="5"/>
    <n v="2"/>
  </r>
  <r>
    <n v="2030"/>
    <x v="5"/>
    <x v="3"/>
    <n v="2"/>
  </r>
  <r>
    <n v="2040"/>
    <x v="6"/>
    <x v="0"/>
    <n v="1"/>
  </r>
  <r>
    <n v="2040"/>
    <x v="6"/>
    <x v="2"/>
    <n v="6"/>
  </r>
  <r>
    <n v="2040"/>
    <x v="6"/>
    <x v="3"/>
    <n v="3"/>
  </r>
  <r>
    <n v="2040"/>
    <x v="6"/>
    <x v="5"/>
    <n v="1"/>
  </r>
  <r>
    <n v="2510"/>
    <x v="7"/>
    <x v="0"/>
    <n v="1"/>
  </r>
  <r>
    <n v="2510"/>
    <x v="7"/>
    <x v="8"/>
    <n v="1"/>
  </r>
  <r>
    <n v="2510"/>
    <x v="7"/>
    <x v="1"/>
    <n v="6"/>
  </r>
  <r>
    <n v="2510"/>
    <x v="7"/>
    <x v="2"/>
    <n v="6"/>
  </r>
  <r>
    <n v="2510"/>
    <x v="7"/>
    <x v="3"/>
    <n v="5"/>
  </r>
  <r>
    <n v="2510"/>
    <x v="7"/>
    <x v="7"/>
    <n v="2"/>
  </r>
  <r>
    <n v="2510"/>
    <x v="7"/>
    <x v="4"/>
    <n v="9"/>
  </r>
  <r>
    <n v="2510"/>
    <x v="7"/>
    <x v="5"/>
    <n v="2"/>
  </r>
  <r>
    <n v="2510"/>
    <x v="7"/>
    <x v="9"/>
    <n v="1"/>
  </r>
  <r>
    <n v="2520"/>
    <x v="8"/>
    <x v="0"/>
    <n v="1"/>
  </r>
  <r>
    <n v="2520"/>
    <x v="8"/>
    <x v="2"/>
    <n v="8"/>
  </r>
  <r>
    <n v="2520"/>
    <x v="8"/>
    <x v="3"/>
    <n v="3"/>
  </r>
  <r>
    <n v="2520"/>
    <x v="8"/>
    <x v="5"/>
    <n v="3"/>
  </r>
  <r>
    <n v="2530"/>
    <x v="9"/>
    <x v="0"/>
    <n v="1"/>
  </r>
  <r>
    <n v="2530"/>
    <x v="9"/>
    <x v="8"/>
    <n v="1"/>
  </r>
  <r>
    <n v="2530"/>
    <x v="9"/>
    <x v="2"/>
    <n v="14"/>
  </r>
  <r>
    <n v="2530"/>
    <x v="9"/>
    <x v="3"/>
    <n v="6"/>
  </r>
  <r>
    <n v="2530"/>
    <x v="9"/>
    <x v="4"/>
    <n v="1"/>
  </r>
  <r>
    <n v="2530"/>
    <x v="9"/>
    <x v="5"/>
    <n v="1"/>
  </r>
  <r>
    <n v="3100"/>
    <x v="10"/>
    <x v="1"/>
    <n v="6"/>
  </r>
  <r>
    <n v="3100"/>
    <x v="10"/>
    <x v="2"/>
    <n v="2"/>
  </r>
  <r>
    <n v="3100"/>
    <x v="10"/>
    <x v="3"/>
    <n v="4"/>
  </r>
  <r>
    <n v="3100"/>
    <x v="10"/>
    <x v="5"/>
    <n v="2"/>
  </r>
  <r>
    <n v="3600"/>
    <x v="11"/>
    <x v="2"/>
    <n v="11"/>
  </r>
  <r>
    <n v="3600"/>
    <x v="11"/>
    <x v="3"/>
    <n v="8"/>
  </r>
  <r>
    <n v="3600"/>
    <x v="11"/>
    <x v="4"/>
    <n v="1"/>
  </r>
  <r>
    <n v="3600"/>
    <x v="11"/>
    <x v="5"/>
    <n v="4"/>
  </r>
  <r>
    <n v="3600"/>
    <x v="11"/>
    <x v="6"/>
    <n v="1"/>
  </r>
  <r>
    <n v="3600"/>
    <x v="11"/>
    <x v="9"/>
    <n v="1"/>
  </r>
  <r>
    <n v="3600"/>
    <x v="11"/>
    <x v="10"/>
    <n v="1"/>
  </r>
  <r>
    <n v="3610"/>
    <x v="12"/>
    <x v="2"/>
    <n v="5"/>
  </r>
  <r>
    <n v="3610"/>
    <x v="12"/>
    <x v="3"/>
    <n v="7"/>
  </r>
  <r>
    <n v="3610"/>
    <x v="12"/>
    <x v="4"/>
    <n v="3"/>
  </r>
  <r>
    <n v="3610"/>
    <x v="12"/>
    <x v="5"/>
    <n v="1"/>
  </r>
  <r>
    <n v="3620"/>
    <x v="13"/>
    <x v="0"/>
    <n v="1"/>
  </r>
  <r>
    <n v="3620"/>
    <x v="13"/>
    <x v="3"/>
    <n v="4"/>
  </r>
  <r>
    <n v="3620"/>
    <x v="13"/>
    <x v="4"/>
    <n v="1"/>
  </r>
  <r>
    <n v="3620"/>
    <x v="13"/>
    <x v="5"/>
    <n v="1"/>
  </r>
  <r>
    <n v="4020"/>
    <x v="14"/>
    <x v="8"/>
    <n v="1"/>
  </r>
  <r>
    <n v="4020"/>
    <x v="14"/>
    <x v="3"/>
    <n v="4"/>
  </r>
  <r>
    <n v="4020"/>
    <x v="14"/>
    <x v="4"/>
    <n v="1"/>
  </r>
  <r>
    <n v="4030"/>
    <x v="15"/>
    <x v="2"/>
    <n v="32"/>
  </r>
  <r>
    <n v="4030"/>
    <x v="15"/>
    <x v="3"/>
    <n v="18"/>
  </r>
  <r>
    <n v="4030"/>
    <x v="15"/>
    <x v="4"/>
    <n v="3"/>
  </r>
  <r>
    <n v="4030"/>
    <x v="15"/>
    <x v="5"/>
    <n v="1"/>
  </r>
  <r>
    <n v="4030"/>
    <x v="15"/>
    <x v="10"/>
    <n v="1"/>
  </r>
  <r>
    <n v="4040"/>
    <x v="16"/>
    <x v="0"/>
    <n v="3"/>
  </r>
  <r>
    <n v="4040"/>
    <x v="16"/>
    <x v="3"/>
    <n v="4"/>
  </r>
  <r>
    <n v="4040"/>
    <x v="16"/>
    <x v="4"/>
    <n v="1"/>
  </r>
  <r>
    <n v="4040"/>
    <x v="16"/>
    <x v="5"/>
    <n v="5"/>
  </r>
  <r>
    <n v="4040"/>
    <x v="16"/>
    <x v="6"/>
    <n v="1"/>
  </r>
  <r>
    <n v="4040"/>
    <x v="16"/>
    <x v="11"/>
    <n v="1"/>
  </r>
  <r>
    <n v="4040"/>
    <x v="16"/>
    <x v="10"/>
    <n v="1"/>
  </r>
  <r>
    <n v="4600"/>
    <x v="17"/>
    <x v="0"/>
    <n v="14"/>
  </r>
  <r>
    <n v="4600"/>
    <x v="17"/>
    <x v="1"/>
    <n v="2"/>
  </r>
  <r>
    <n v="4600"/>
    <x v="17"/>
    <x v="2"/>
    <n v="8"/>
  </r>
  <r>
    <n v="4600"/>
    <x v="17"/>
    <x v="3"/>
    <n v="2"/>
  </r>
  <r>
    <n v="4600"/>
    <x v="17"/>
    <x v="4"/>
    <n v="2"/>
  </r>
  <r>
    <n v="4600"/>
    <x v="17"/>
    <x v="5"/>
    <n v="3"/>
  </r>
  <r>
    <n v="4600"/>
    <x v="17"/>
    <x v="6"/>
    <n v="1"/>
  </r>
  <r>
    <n v="4600"/>
    <x v="17"/>
    <x v="10"/>
    <n v="1"/>
  </r>
  <r>
    <n v="4610"/>
    <x v="18"/>
    <x v="2"/>
    <n v="2"/>
  </r>
  <r>
    <n v="4610"/>
    <x v="18"/>
    <x v="3"/>
    <n v="1"/>
  </r>
  <r>
    <n v="4610"/>
    <x v="18"/>
    <x v="4"/>
    <n v="1"/>
  </r>
  <r>
    <n v="4610"/>
    <x v="18"/>
    <x v="5"/>
    <n v="1"/>
  </r>
  <r>
    <n v="4610"/>
    <x v="18"/>
    <x v="11"/>
    <n v="1"/>
  </r>
  <r>
    <n v="4620"/>
    <x v="19"/>
    <x v="0"/>
    <n v="1"/>
  </r>
  <r>
    <n v="4620"/>
    <x v="19"/>
    <x v="3"/>
    <n v="1"/>
  </r>
  <r>
    <n v="4620"/>
    <x v="19"/>
    <x v="5"/>
    <n v="1"/>
  </r>
  <r>
    <n v="4630"/>
    <x v="20"/>
    <x v="3"/>
    <n v="4"/>
  </r>
  <r>
    <n v="4630"/>
    <x v="20"/>
    <x v="7"/>
    <n v="1"/>
  </r>
  <r>
    <n v="4630"/>
    <x v="20"/>
    <x v="4"/>
    <n v="2"/>
  </r>
  <r>
    <n v="5010"/>
    <x v="21"/>
    <x v="3"/>
    <n v="7"/>
  </r>
  <r>
    <n v="5010"/>
    <x v="21"/>
    <x v="4"/>
    <n v="3"/>
  </r>
  <r>
    <n v="5010"/>
    <x v="21"/>
    <x v="6"/>
    <n v="1"/>
  </r>
  <r>
    <n v="5020"/>
    <x v="22"/>
    <x v="0"/>
    <n v="1"/>
  </r>
  <r>
    <n v="5020"/>
    <x v="22"/>
    <x v="2"/>
    <n v="15"/>
  </r>
  <r>
    <n v="5020"/>
    <x v="22"/>
    <x v="3"/>
    <n v="2"/>
  </r>
  <r>
    <n v="5020"/>
    <x v="22"/>
    <x v="5"/>
    <n v="1"/>
  </r>
  <r>
    <n v="5030"/>
    <x v="23"/>
    <x v="3"/>
    <n v="13"/>
  </r>
  <r>
    <n v="5030"/>
    <x v="23"/>
    <x v="4"/>
    <n v="2"/>
  </r>
  <r>
    <n v="5030"/>
    <x v="23"/>
    <x v="5"/>
    <n v="2"/>
  </r>
  <r>
    <n v="5030"/>
    <x v="23"/>
    <x v="6"/>
    <n v="1"/>
  </r>
  <r>
    <n v="5040"/>
    <x v="24"/>
    <x v="3"/>
    <n v="2"/>
  </r>
  <r>
    <n v="5060"/>
    <x v="25"/>
    <x v="3"/>
    <n v="1"/>
  </r>
  <r>
    <n v="5060"/>
    <x v="25"/>
    <x v="7"/>
    <n v="1"/>
  </r>
  <r>
    <n v="5070"/>
    <x v="26"/>
    <x v="0"/>
    <n v="2"/>
  </r>
  <r>
    <n v="5070"/>
    <x v="26"/>
    <x v="2"/>
    <n v="24"/>
  </r>
  <r>
    <n v="5070"/>
    <x v="26"/>
    <x v="3"/>
    <n v="3"/>
  </r>
  <r>
    <n v="5070"/>
    <x v="26"/>
    <x v="4"/>
    <n v="2"/>
  </r>
  <r>
    <n v="5070"/>
    <x v="26"/>
    <x v="5"/>
    <n v="1"/>
  </r>
  <r>
    <n v="5070"/>
    <x v="26"/>
    <x v="6"/>
    <n v="1"/>
  </r>
  <r>
    <n v="5070"/>
    <x v="26"/>
    <x v="10"/>
    <n v="1"/>
  </r>
  <r>
    <n v="5080"/>
    <x v="27"/>
    <x v="0"/>
    <n v="3"/>
  </r>
  <r>
    <n v="5080"/>
    <x v="27"/>
    <x v="2"/>
    <n v="31"/>
  </r>
  <r>
    <n v="5080"/>
    <x v="27"/>
    <x v="3"/>
    <n v="10"/>
  </r>
  <r>
    <n v="5080"/>
    <x v="27"/>
    <x v="7"/>
    <n v="3"/>
  </r>
  <r>
    <n v="5080"/>
    <x v="27"/>
    <x v="4"/>
    <n v="9"/>
  </r>
  <r>
    <n v="5080"/>
    <x v="27"/>
    <x v="5"/>
    <n v="4"/>
  </r>
  <r>
    <n v="5080"/>
    <x v="27"/>
    <x v="6"/>
    <n v="1"/>
  </r>
  <r>
    <n v="5080"/>
    <x v="27"/>
    <x v="11"/>
    <n v="1"/>
  </r>
  <r>
    <n v="5080"/>
    <x v="27"/>
    <x v="9"/>
    <n v="1"/>
  </r>
  <r>
    <n v="5080"/>
    <x v="27"/>
    <x v="10"/>
    <n v="1"/>
  </r>
  <r>
    <n v="5510"/>
    <x v="28"/>
    <x v="3"/>
    <n v="1"/>
  </r>
  <r>
    <n v="5510"/>
    <x v="28"/>
    <x v="12"/>
    <n v="4"/>
  </r>
  <r>
    <n v="5520"/>
    <x v="29"/>
    <x v="0"/>
    <n v="4"/>
  </r>
  <r>
    <n v="5520"/>
    <x v="29"/>
    <x v="3"/>
    <n v="5"/>
  </r>
  <r>
    <n v="5520"/>
    <x v="29"/>
    <x v="4"/>
    <n v="2"/>
  </r>
  <r>
    <n v="5520"/>
    <x v="29"/>
    <x v="5"/>
    <n v="2"/>
  </r>
  <r>
    <n v="5520"/>
    <x v="29"/>
    <x v="12"/>
    <n v="5"/>
  </r>
  <r>
    <n v="5530"/>
    <x v="30"/>
    <x v="3"/>
    <n v="5"/>
  </r>
  <r>
    <n v="5530"/>
    <x v="30"/>
    <x v="12"/>
    <n v="13"/>
  </r>
  <r>
    <n v="5540"/>
    <x v="31"/>
    <x v="3"/>
    <n v="14"/>
  </r>
  <r>
    <n v="5540"/>
    <x v="31"/>
    <x v="4"/>
    <n v="1"/>
  </r>
  <r>
    <n v="5540"/>
    <x v="31"/>
    <x v="12"/>
    <n v="2"/>
  </r>
  <r>
    <n v="5560"/>
    <x v="32"/>
    <x v="0"/>
    <n v="1"/>
  </r>
  <r>
    <n v="5560"/>
    <x v="32"/>
    <x v="8"/>
    <n v="16"/>
  </r>
  <r>
    <n v="5560"/>
    <x v="32"/>
    <x v="1"/>
    <n v="2"/>
  </r>
  <r>
    <n v="5560"/>
    <x v="32"/>
    <x v="3"/>
    <n v="17"/>
  </r>
  <r>
    <n v="5560"/>
    <x v="32"/>
    <x v="7"/>
    <n v="1"/>
  </r>
  <r>
    <n v="5560"/>
    <x v="32"/>
    <x v="5"/>
    <n v="3"/>
  </r>
  <r>
    <n v="5560"/>
    <x v="32"/>
    <x v="13"/>
    <n v="13"/>
  </r>
  <r>
    <n v="5560"/>
    <x v="32"/>
    <x v="12"/>
    <n v="75"/>
  </r>
  <r>
    <n v="5570"/>
    <x v="33"/>
    <x v="3"/>
    <n v="2"/>
  </r>
  <r>
    <n v="5570"/>
    <x v="33"/>
    <x v="12"/>
    <n v="1"/>
  </r>
  <r>
    <n v="6010"/>
    <x v="34"/>
    <x v="2"/>
    <n v="7"/>
  </r>
  <r>
    <n v="6010"/>
    <x v="34"/>
    <x v="3"/>
    <n v="5"/>
  </r>
  <r>
    <n v="6010"/>
    <x v="34"/>
    <x v="4"/>
    <n v="1"/>
  </r>
  <r>
    <n v="6010"/>
    <x v="34"/>
    <x v="5"/>
    <n v="1"/>
  </r>
  <r>
    <n v="6010"/>
    <x v="34"/>
    <x v="14"/>
    <n v="1"/>
  </r>
  <r>
    <n v="6030"/>
    <x v="35"/>
    <x v="3"/>
    <n v="16"/>
  </r>
  <r>
    <n v="6030"/>
    <x v="35"/>
    <x v="5"/>
    <n v="2"/>
  </r>
  <r>
    <n v="6040"/>
    <x v="36"/>
    <x v="0"/>
    <n v="19"/>
  </r>
  <r>
    <n v="6040"/>
    <x v="36"/>
    <x v="8"/>
    <n v="3"/>
  </r>
  <r>
    <n v="6040"/>
    <x v="36"/>
    <x v="1"/>
    <n v="1"/>
  </r>
  <r>
    <n v="6040"/>
    <x v="36"/>
    <x v="2"/>
    <n v="10"/>
  </r>
  <r>
    <n v="6040"/>
    <x v="36"/>
    <x v="3"/>
    <n v="41"/>
  </r>
  <r>
    <n v="6040"/>
    <x v="36"/>
    <x v="7"/>
    <n v="1"/>
  </r>
  <r>
    <n v="6040"/>
    <x v="36"/>
    <x v="4"/>
    <n v="9"/>
  </r>
  <r>
    <n v="6040"/>
    <x v="36"/>
    <x v="5"/>
    <n v="8"/>
  </r>
  <r>
    <n v="6040"/>
    <x v="36"/>
    <x v="6"/>
    <n v="1"/>
  </r>
  <r>
    <n v="6040"/>
    <x v="36"/>
    <x v="14"/>
    <n v="6"/>
  </r>
  <r>
    <n v="6040"/>
    <x v="36"/>
    <x v="12"/>
    <n v="2"/>
  </r>
  <r>
    <n v="6040"/>
    <x v="36"/>
    <x v="9"/>
    <n v="1"/>
  </r>
  <r>
    <n v="6050"/>
    <x v="37"/>
    <x v="3"/>
    <n v="1"/>
  </r>
  <r>
    <n v="6060"/>
    <x v="38"/>
    <x v="0"/>
    <n v="1"/>
  </r>
  <r>
    <n v="6060"/>
    <x v="38"/>
    <x v="3"/>
    <n v="8"/>
  </r>
  <r>
    <n v="6510"/>
    <x v="39"/>
    <x v="3"/>
    <n v="3"/>
  </r>
  <r>
    <n v="6520"/>
    <x v="40"/>
    <x v="3"/>
    <n v="7"/>
  </r>
  <r>
    <n v="6520"/>
    <x v="40"/>
    <x v="4"/>
    <n v="2"/>
  </r>
  <r>
    <n v="6520"/>
    <x v="40"/>
    <x v="5"/>
    <n v="1"/>
  </r>
  <r>
    <n v="6520"/>
    <x v="40"/>
    <x v="14"/>
    <n v="1"/>
  </r>
  <r>
    <n v="6530"/>
    <x v="41"/>
    <x v="0"/>
    <n v="7"/>
  </r>
  <r>
    <n v="6530"/>
    <x v="41"/>
    <x v="8"/>
    <n v="2"/>
  </r>
  <r>
    <n v="6530"/>
    <x v="41"/>
    <x v="1"/>
    <n v="2"/>
  </r>
  <r>
    <n v="6530"/>
    <x v="41"/>
    <x v="2"/>
    <n v="4"/>
  </r>
  <r>
    <n v="6530"/>
    <x v="41"/>
    <x v="3"/>
    <n v="25"/>
  </r>
  <r>
    <n v="6530"/>
    <x v="41"/>
    <x v="7"/>
    <n v="4"/>
  </r>
  <r>
    <n v="6530"/>
    <x v="41"/>
    <x v="4"/>
    <n v="7"/>
  </r>
  <r>
    <n v="6530"/>
    <x v="41"/>
    <x v="5"/>
    <n v="8"/>
  </r>
  <r>
    <n v="6530"/>
    <x v="41"/>
    <x v="6"/>
    <n v="2"/>
  </r>
  <r>
    <n v="6530"/>
    <x v="41"/>
    <x v="14"/>
    <n v="3"/>
  </r>
  <r>
    <n v="6530"/>
    <x v="41"/>
    <x v="12"/>
    <n v="1"/>
  </r>
  <r>
    <n v="6530"/>
    <x v="41"/>
    <x v="9"/>
    <n v="2"/>
  </r>
  <r>
    <n v="6530"/>
    <x v="41"/>
    <x v="10"/>
    <n v="1"/>
  </r>
  <r>
    <n v="6540"/>
    <x v="42"/>
    <x v="3"/>
    <n v="2"/>
  </r>
  <r>
    <n v="6560"/>
    <x v="43"/>
    <x v="0"/>
    <n v="2"/>
  </r>
  <r>
    <n v="6560"/>
    <x v="43"/>
    <x v="8"/>
    <n v="1"/>
  </r>
  <r>
    <n v="6560"/>
    <x v="43"/>
    <x v="3"/>
    <n v="13"/>
  </r>
  <r>
    <n v="6560"/>
    <x v="43"/>
    <x v="4"/>
    <n v="1"/>
  </r>
  <r>
    <n v="6570"/>
    <x v="44"/>
    <x v="0"/>
    <n v="1"/>
  </r>
  <r>
    <n v="6570"/>
    <x v="44"/>
    <x v="3"/>
    <n v="1"/>
  </r>
  <r>
    <n v="6570"/>
    <x v="44"/>
    <x v="4"/>
    <n v="2"/>
  </r>
  <r>
    <n v="7100"/>
    <x v="45"/>
    <x v="0"/>
    <n v="3"/>
  </r>
  <r>
    <n v="7100"/>
    <x v="45"/>
    <x v="3"/>
    <n v="25"/>
  </r>
  <r>
    <n v="7100"/>
    <x v="45"/>
    <x v="4"/>
    <n v="3"/>
  </r>
  <r>
    <n v="7100"/>
    <x v="45"/>
    <x v="15"/>
    <n v="1"/>
  </r>
  <r>
    <n v="7110"/>
    <x v="46"/>
    <x v="3"/>
    <n v="14"/>
  </r>
  <r>
    <n v="7120"/>
    <x v="47"/>
    <x v="3"/>
    <n v="4"/>
  </r>
  <r>
    <n v="7130"/>
    <x v="48"/>
    <x v="8"/>
    <n v="1"/>
  </r>
  <r>
    <n v="7130"/>
    <x v="48"/>
    <x v="2"/>
    <n v="1"/>
  </r>
  <r>
    <n v="7130"/>
    <x v="48"/>
    <x v="3"/>
    <n v="3"/>
  </r>
  <r>
    <n v="7130"/>
    <x v="48"/>
    <x v="7"/>
    <n v="1"/>
  </r>
  <r>
    <n v="7130"/>
    <x v="48"/>
    <x v="5"/>
    <n v="4"/>
  </r>
  <r>
    <n v="7140"/>
    <x v="49"/>
    <x v="3"/>
    <n v="19"/>
  </r>
  <r>
    <n v="7150"/>
    <x v="50"/>
    <x v="0"/>
    <n v="5"/>
  </r>
  <r>
    <n v="7150"/>
    <x v="50"/>
    <x v="8"/>
    <n v="5"/>
  </r>
  <r>
    <n v="7150"/>
    <x v="50"/>
    <x v="2"/>
    <n v="8"/>
  </r>
  <r>
    <n v="7150"/>
    <x v="50"/>
    <x v="3"/>
    <n v="13"/>
  </r>
  <r>
    <n v="7150"/>
    <x v="50"/>
    <x v="7"/>
    <n v="4"/>
  </r>
  <r>
    <n v="7150"/>
    <x v="50"/>
    <x v="4"/>
    <n v="2"/>
  </r>
  <r>
    <n v="7160"/>
    <x v="51"/>
    <x v="0"/>
    <n v="4"/>
  </r>
  <r>
    <n v="7160"/>
    <x v="51"/>
    <x v="8"/>
    <n v="7"/>
  </r>
  <r>
    <n v="7160"/>
    <x v="51"/>
    <x v="3"/>
    <n v="8"/>
  </r>
  <r>
    <n v="7160"/>
    <x v="51"/>
    <x v="4"/>
    <n v="1"/>
  </r>
  <r>
    <n v="7505"/>
    <x v="52"/>
    <x v="0"/>
    <n v="12"/>
  </r>
  <r>
    <n v="7505"/>
    <x v="52"/>
    <x v="8"/>
    <n v="26"/>
  </r>
  <r>
    <n v="7505"/>
    <x v="52"/>
    <x v="1"/>
    <n v="9"/>
  </r>
  <r>
    <n v="7505"/>
    <x v="52"/>
    <x v="2"/>
    <n v="30"/>
  </r>
  <r>
    <n v="7505"/>
    <x v="52"/>
    <x v="3"/>
    <n v="106"/>
  </r>
  <r>
    <n v="7505"/>
    <x v="52"/>
    <x v="7"/>
    <n v="1"/>
  </r>
  <r>
    <n v="7505"/>
    <x v="52"/>
    <x v="4"/>
    <n v="13"/>
  </r>
  <r>
    <n v="7505"/>
    <x v="52"/>
    <x v="16"/>
    <n v="1"/>
  </r>
  <r>
    <n v="7505"/>
    <x v="52"/>
    <x v="15"/>
    <n v="2"/>
  </r>
  <r>
    <n v="7505"/>
    <x v="52"/>
    <x v="5"/>
    <n v="9"/>
  </r>
  <r>
    <n v="7505"/>
    <x v="52"/>
    <x v="6"/>
    <n v="3"/>
  </r>
  <r>
    <n v="7505"/>
    <x v="52"/>
    <x v="12"/>
    <n v="2"/>
  </r>
  <r>
    <n v="7505"/>
    <x v="52"/>
    <x v="9"/>
    <n v="9"/>
  </r>
  <r>
    <n v="7510"/>
    <x v="53"/>
    <x v="0"/>
    <n v="7"/>
  </r>
  <r>
    <n v="7510"/>
    <x v="53"/>
    <x v="3"/>
    <n v="1"/>
  </r>
  <r>
    <n v="7510"/>
    <x v="53"/>
    <x v="4"/>
    <n v="1"/>
  </r>
  <r>
    <n v="7510"/>
    <x v="53"/>
    <x v="5"/>
    <n v="3"/>
  </r>
  <r>
    <n v="7510"/>
    <x v="53"/>
    <x v="6"/>
    <n v="1"/>
  </r>
  <r>
    <n v="7510"/>
    <x v="53"/>
    <x v="11"/>
    <n v="1"/>
  </r>
  <r>
    <n v="7510"/>
    <x v="53"/>
    <x v="14"/>
    <n v="5"/>
  </r>
  <r>
    <n v="7510"/>
    <x v="53"/>
    <x v="9"/>
    <n v="3"/>
  </r>
  <r>
    <n v="7515"/>
    <x v="54"/>
    <x v="0"/>
    <n v="36"/>
  </r>
  <r>
    <n v="7515"/>
    <x v="54"/>
    <x v="8"/>
    <n v="24"/>
  </r>
  <r>
    <n v="7515"/>
    <x v="54"/>
    <x v="1"/>
    <n v="3"/>
  </r>
  <r>
    <n v="7515"/>
    <x v="54"/>
    <x v="2"/>
    <n v="4"/>
  </r>
  <r>
    <n v="7515"/>
    <x v="54"/>
    <x v="3"/>
    <n v="34"/>
  </r>
  <r>
    <n v="7515"/>
    <x v="54"/>
    <x v="7"/>
    <n v="7"/>
  </r>
  <r>
    <n v="7515"/>
    <x v="54"/>
    <x v="4"/>
    <n v="2"/>
  </r>
  <r>
    <n v="7515"/>
    <x v="54"/>
    <x v="16"/>
    <n v="3"/>
  </r>
  <r>
    <n v="7515"/>
    <x v="54"/>
    <x v="15"/>
    <n v="2"/>
  </r>
  <r>
    <n v="7515"/>
    <x v="54"/>
    <x v="5"/>
    <n v="6"/>
  </r>
  <r>
    <n v="7515"/>
    <x v="54"/>
    <x v="6"/>
    <n v="1"/>
  </r>
  <r>
    <n v="7515"/>
    <x v="54"/>
    <x v="14"/>
    <n v="2"/>
  </r>
  <r>
    <n v="7515"/>
    <x v="54"/>
    <x v="9"/>
    <n v="2"/>
  </r>
  <r>
    <n v="7520"/>
    <x v="55"/>
    <x v="8"/>
    <n v="2"/>
  </r>
  <r>
    <n v="7520"/>
    <x v="55"/>
    <x v="1"/>
    <n v="6"/>
  </r>
  <r>
    <n v="7520"/>
    <x v="55"/>
    <x v="3"/>
    <n v="4"/>
  </r>
  <r>
    <n v="7520"/>
    <x v="55"/>
    <x v="7"/>
    <n v="2"/>
  </r>
  <r>
    <n v="7520"/>
    <x v="55"/>
    <x v="4"/>
    <n v="2"/>
  </r>
  <r>
    <n v="7520"/>
    <x v="55"/>
    <x v="15"/>
    <n v="2"/>
  </r>
  <r>
    <n v="7520"/>
    <x v="55"/>
    <x v="5"/>
    <n v="1"/>
  </r>
  <r>
    <n v="7520"/>
    <x v="55"/>
    <x v="12"/>
    <n v="3"/>
  </r>
  <r>
    <n v="7520"/>
    <x v="55"/>
    <x v="9"/>
    <n v="1"/>
  </r>
  <r>
    <n v="7525"/>
    <x v="56"/>
    <x v="0"/>
    <n v="54"/>
  </r>
  <r>
    <n v="7525"/>
    <x v="56"/>
    <x v="8"/>
    <n v="31"/>
  </r>
  <r>
    <n v="7525"/>
    <x v="56"/>
    <x v="1"/>
    <n v="7"/>
  </r>
  <r>
    <n v="7525"/>
    <x v="56"/>
    <x v="2"/>
    <n v="1"/>
  </r>
  <r>
    <n v="7525"/>
    <x v="56"/>
    <x v="3"/>
    <n v="46"/>
  </r>
  <r>
    <n v="7525"/>
    <x v="56"/>
    <x v="7"/>
    <n v="9"/>
  </r>
  <r>
    <n v="7525"/>
    <x v="56"/>
    <x v="4"/>
    <n v="4"/>
  </r>
  <r>
    <n v="7525"/>
    <x v="56"/>
    <x v="16"/>
    <n v="8"/>
  </r>
  <r>
    <n v="7525"/>
    <x v="56"/>
    <x v="15"/>
    <n v="2"/>
  </r>
  <r>
    <n v="7525"/>
    <x v="56"/>
    <x v="5"/>
    <n v="1"/>
  </r>
  <r>
    <n v="7525"/>
    <x v="56"/>
    <x v="6"/>
    <n v="1"/>
  </r>
  <r>
    <n v="8100"/>
    <x v="57"/>
    <x v="0"/>
    <n v="10"/>
  </r>
  <r>
    <n v="8100"/>
    <x v="57"/>
    <x v="8"/>
    <n v="37"/>
  </r>
  <r>
    <n v="8100"/>
    <x v="57"/>
    <x v="1"/>
    <n v="8"/>
  </r>
  <r>
    <n v="8100"/>
    <x v="57"/>
    <x v="2"/>
    <n v="4"/>
  </r>
  <r>
    <n v="8100"/>
    <x v="57"/>
    <x v="3"/>
    <n v="41"/>
  </r>
  <r>
    <n v="8100"/>
    <x v="57"/>
    <x v="7"/>
    <n v="5"/>
  </r>
  <r>
    <n v="8100"/>
    <x v="57"/>
    <x v="4"/>
    <n v="8"/>
  </r>
  <r>
    <n v="8100"/>
    <x v="57"/>
    <x v="15"/>
    <n v="2"/>
  </r>
  <r>
    <n v="8100"/>
    <x v="57"/>
    <x v="5"/>
    <n v="2"/>
  </r>
  <r>
    <n v="8100"/>
    <x v="57"/>
    <x v="6"/>
    <n v="2"/>
  </r>
  <r>
    <n v="8100"/>
    <x v="57"/>
    <x v="9"/>
    <n v="3"/>
  </r>
  <r>
    <n v="8600"/>
    <x v="58"/>
    <x v="0"/>
    <n v="10"/>
  </r>
  <r>
    <n v="8600"/>
    <x v="58"/>
    <x v="8"/>
    <n v="13"/>
  </r>
  <r>
    <n v="8600"/>
    <x v="58"/>
    <x v="3"/>
    <n v="1"/>
  </r>
  <r>
    <n v="8600"/>
    <x v="58"/>
    <x v="5"/>
    <n v="1"/>
  </r>
  <r>
    <n v="8600"/>
    <x v="58"/>
    <x v="9"/>
    <n v="3"/>
  </r>
  <r>
    <n v="8610"/>
    <x v="59"/>
    <x v="8"/>
    <n v="6"/>
  </r>
  <r>
    <n v="8620"/>
    <x v="60"/>
    <x v="0"/>
    <n v="2"/>
  </r>
  <r>
    <n v="8620"/>
    <x v="60"/>
    <x v="8"/>
    <n v="4"/>
  </r>
  <r>
    <n v="8630"/>
    <x v="61"/>
    <x v="0"/>
    <n v="11"/>
  </r>
  <r>
    <n v="8630"/>
    <x v="61"/>
    <x v="8"/>
    <n v="28"/>
  </r>
  <r>
    <n v="8630"/>
    <x v="61"/>
    <x v="3"/>
    <n v="7"/>
  </r>
  <r>
    <n v="8630"/>
    <x v="61"/>
    <x v="9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la dinámica7" cacheId="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F1:X65" firstHeaderRow="1" firstDataRow="2" firstDataCol="1"/>
  <pivotFields count="4">
    <pivotField showAll="0"/>
    <pivotField axis="axisRow" showAll="0">
      <items count="63">
        <item x="39"/>
        <item x="40"/>
        <item x="3"/>
        <item x="0"/>
        <item x="45"/>
        <item x="58"/>
        <item x="61"/>
        <item x="47"/>
        <item x="34"/>
        <item x="7"/>
        <item x="28"/>
        <item x="41"/>
        <item x="50"/>
        <item x="42"/>
        <item x="8"/>
        <item x="49"/>
        <item x="21"/>
        <item x="11"/>
        <item x="22"/>
        <item x="29"/>
        <item x="35"/>
        <item x="18"/>
        <item x="2"/>
        <item x="51"/>
        <item x="36"/>
        <item x="56"/>
        <item x="57"/>
        <item x="37"/>
        <item x="54"/>
        <item x="10"/>
        <item x="9"/>
        <item x="1"/>
        <item x="14"/>
        <item x="46"/>
        <item x="30"/>
        <item x="20"/>
        <item x="23"/>
        <item x="24"/>
        <item x="12"/>
        <item x="25"/>
        <item x="38"/>
        <item x="4"/>
        <item x="48"/>
        <item x="31"/>
        <item x="19"/>
        <item x="52"/>
        <item x="53"/>
        <item x="43"/>
        <item x="44"/>
        <item x="15"/>
        <item x="59"/>
        <item x="17"/>
        <item x="26"/>
        <item x="60"/>
        <item x="27"/>
        <item x="5"/>
        <item x="55"/>
        <item x="6"/>
        <item x="13"/>
        <item x="32"/>
        <item x="16"/>
        <item x="33"/>
        <item t="default"/>
      </items>
    </pivotField>
    <pivotField axis="axisCol" showAll="0">
      <items count="18">
        <item x="0"/>
        <item x="8"/>
        <item x="1"/>
        <item x="2"/>
        <item x="3"/>
        <item x="7"/>
        <item x="4"/>
        <item x="16"/>
        <item x="15"/>
        <item x="5"/>
        <item x="6"/>
        <item x="11"/>
        <item x="13"/>
        <item x="14"/>
        <item x="12"/>
        <item x="9"/>
        <item x="10"/>
        <item t="default"/>
      </items>
    </pivotField>
    <pivotField dataField="1" showAll="0"/>
  </pivotFields>
  <rowFields count="1">
    <field x="1"/>
  </rowFields>
  <rowItems count="6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uma de nr_señale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U23"/>
  <sheetViews>
    <sheetView topLeftCell="B1" zoomScale="115" zoomScaleNormal="115" workbookViewId="0">
      <selection activeCell="C28" sqref="C28"/>
    </sheetView>
  </sheetViews>
  <sheetFormatPr baseColWidth="10" defaultColWidth="11.5" defaultRowHeight="13" x14ac:dyDescent="0.15"/>
  <cols>
    <col min="1" max="2" width="3.6640625" style="8" customWidth="1"/>
    <col min="3" max="3" width="16.1640625" style="8" bestFit="1" customWidth="1"/>
    <col min="4" max="5" width="4.1640625" style="8" bestFit="1" customWidth="1"/>
    <col min="6" max="8" width="5.1640625" style="8" bestFit="1" customWidth="1"/>
    <col min="9" max="11" width="4.1640625" style="8" bestFit="1" customWidth="1"/>
    <col min="12" max="13" width="5.6640625" style="8" bestFit="1" customWidth="1"/>
    <col min="14" max="15" width="4.1640625" style="8" bestFit="1" customWidth="1"/>
    <col min="16" max="16" width="3.33203125" style="8" bestFit="1" customWidth="1"/>
    <col min="17" max="17" width="4.1640625" style="8" bestFit="1" customWidth="1"/>
    <col min="18" max="18" width="5.1640625" style="8" bestFit="1" customWidth="1"/>
    <col min="19" max="19" width="3.33203125" style="8" bestFit="1" customWidth="1"/>
    <col min="20" max="20" width="5.1640625" style="8" bestFit="1" customWidth="1"/>
    <col min="21" max="21" width="6.6640625" style="8" bestFit="1" customWidth="1"/>
    <col min="22" max="16384" width="11.5" style="8"/>
  </cols>
  <sheetData>
    <row r="2" spans="3:21" ht="18" x14ac:dyDescent="0.2">
      <c r="C2" s="103" t="s">
        <v>34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3:21" x14ac:dyDescent="0.15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3:21" x14ac:dyDescent="0.15">
      <c r="C4" s="104" t="s">
        <v>118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3:21" x14ac:dyDescent="0.15"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</row>
    <row r="6" spans="3:21" ht="147" customHeight="1" x14ac:dyDescent="0.15">
      <c r="C6" s="9" t="s">
        <v>117</v>
      </c>
      <c r="D6" s="18" t="s">
        <v>0</v>
      </c>
      <c r="E6" s="18" t="s">
        <v>1</v>
      </c>
      <c r="F6" s="18" t="s">
        <v>2</v>
      </c>
      <c r="G6" s="18" t="s">
        <v>3</v>
      </c>
      <c r="H6" s="18" t="s">
        <v>4</v>
      </c>
      <c r="I6" s="18" t="s">
        <v>5</v>
      </c>
      <c r="J6" s="18" t="s">
        <v>6</v>
      </c>
      <c r="K6" s="18" t="s">
        <v>7</v>
      </c>
      <c r="L6" s="18" t="s">
        <v>33</v>
      </c>
      <c r="M6" s="18" t="s">
        <v>32</v>
      </c>
      <c r="N6" s="18" t="s">
        <v>8</v>
      </c>
      <c r="O6" s="18" t="s">
        <v>9</v>
      </c>
      <c r="P6" s="18" t="s">
        <v>10</v>
      </c>
      <c r="Q6" s="18" t="s">
        <v>11</v>
      </c>
      <c r="R6" s="18" t="s">
        <v>12</v>
      </c>
      <c r="S6" s="18" t="s">
        <v>13</v>
      </c>
      <c r="T6" s="18" t="s">
        <v>14</v>
      </c>
      <c r="U6" s="19" t="s">
        <v>15</v>
      </c>
    </row>
    <row r="7" spans="3:21" x14ac:dyDescent="0.15">
      <c r="C7" s="8" t="s">
        <v>17</v>
      </c>
      <c r="D7" s="10">
        <v>1</v>
      </c>
      <c r="E7" s="10">
        <v>2</v>
      </c>
      <c r="F7" s="10">
        <v>2</v>
      </c>
      <c r="G7" s="10">
        <v>0</v>
      </c>
      <c r="H7" s="10">
        <v>1</v>
      </c>
      <c r="I7" s="10">
        <v>3</v>
      </c>
      <c r="J7" s="10">
        <v>0</v>
      </c>
      <c r="K7" s="10">
        <v>0</v>
      </c>
      <c r="L7" s="10">
        <v>1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4</v>
      </c>
      <c r="U7" s="11">
        <f>SUM(D7:T7)</f>
        <v>14</v>
      </c>
    </row>
    <row r="8" spans="3:21" x14ac:dyDescent="0.15">
      <c r="C8" s="8" t="s">
        <v>18</v>
      </c>
      <c r="D8" s="10">
        <v>0</v>
      </c>
      <c r="E8" s="10">
        <v>5</v>
      </c>
      <c r="F8" s="10">
        <v>5</v>
      </c>
      <c r="G8" s="10">
        <v>1</v>
      </c>
      <c r="H8" s="10">
        <v>10</v>
      </c>
      <c r="I8" s="10">
        <v>11</v>
      </c>
      <c r="J8" s="10">
        <v>0</v>
      </c>
      <c r="K8" s="10">
        <v>0</v>
      </c>
      <c r="L8" s="10">
        <v>2</v>
      </c>
      <c r="M8" s="10">
        <v>1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16</v>
      </c>
      <c r="U8" s="11">
        <f t="shared" ref="U8:U22" si="0">SUM(D8:T8)</f>
        <v>51</v>
      </c>
    </row>
    <row r="9" spans="3:21" x14ac:dyDescent="0.15">
      <c r="C9" s="8" t="s">
        <v>19</v>
      </c>
      <c r="D9" s="10">
        <v>0</v>
      </c>
      <c r="E9" s="10">
        <v>5</v>
      </c>
      <c r="F9" s="10">
        <v>14</v>
      </c>
      <c r="G9" s="10">
        <v>0</v>
      </c>
      <c r="H9" s="10">
        <v>50</v>
      </c>
      <c r="I9" s="10">
        <v>0</v>
      </c>
      <c r="J9" s="10">
        <v>0</v>
      </c>
      <c r="K9" s="10">
        <v>0</v>
      </c>
      <c r="L9" s="10">
        <v>6</v>
      </c>
      <c r="M9" s="10">
        <v>0</v>
      </c>
      <c r="N9" s="10">
        <v>0</v>
      </c>
      <c r="O9" s="10">
        <v>0</v>
      </c>
      <c r="P9" s="10">
        <v>0</v>
      </c>
      <c r="Q9" s="10">
        <v>1</v>
      </c>
      <c r="R9" s="10">
        <v>0</v>
      </c>
      <c r="S9" s="10">
        <v>0</v>
      </c>
      <c r="T9" s="10">
        <v>6</v>
      </c>
      <c r="U9" s="11">
        <f t="shared" si="0"/>
        <v>82</v>
      </c>
    </row>
    <row r="10" spans="3:21" x14ac:dyDescent="0.15">
      <c r="C10" s="8" t="s">
        <v>20</v>
      </c>
      <c r="D10" s="10">
        <v>0</v>
      </c>
      <c r="E10" s="10">
        <v>6</v>
      </c>
      <c r="F10" s="10">
        <v>14</v>
      </c>
      <c r="G10" s="10">
        <v>2</v>
      </c>
      <c r="H10" s="10">
        <v>28</v>
      </c>
      <c r="I10" s="10">
        <v>6</v>
      </c>
      <c r="J10" s="10">
        <v>0</v>
      </c>
      <c r="K10" s="10">
        <v>0</v>
      </c>
      <c r="L10" s="10">
        <v>10</v>
      </c>
      <c r="M10" s="10">
        <v>2</v>
      </c>
      <c r="N10" s="10">
        <v>0</v>
      </c>
      <c r="O10" s="10">
        <v>0</v>
      </c>
      <c r="P10" s="10">
        <v>0</v>
      </c>
      <c r="Q10" s="10">
        <v>1</v>
      </c>
      <c r="R10" s="10">
        <v>0</v>
      </c>
      <c r="S10" s="10">
        <v>0</v>
      </c>
      <c r="T10" s="10">
        <v>3</v>
      </c>
      <c r="U10" s="11">
        <f t="shared" si="0"/>
        <v>72</v>
      </c>
    </row>
    <row r="11" spans="3:21" x14ac:dyDescent="0.15">
      <c r="C11" s="8" t="s">
        <v>21</v>
      </c>
      <c r="D11" s="10">
        <v>1</v>
      </c>
      <c r="E11" s="10">
        <v>6</v>
      </c>
      <c r="F11" s="10">
        <v>19</v>
      </c>
      <c r="G11" s="10">
        <v>0</v>
      </c>
      <c r="H11" s="10">
        <v>16</v>
      </c>
      <c r="I11" s="10">
        <v>0</v>
      </c>
      <c r="J11" s="10">
        <v>0</v>
      </c>
      <c r="K11" s="10">
        <v>0</v>
      </c>
      <c r="L11" s="10">
        <v>5</v>
      </c>
      <c r="M11" s="10">
        <v>0</v>
      </c>
      <c r="N11" s="10">
        <v>0</v>
      </c>
      <c r="O11" s="10">
        <v>0</v>
      </c>
      <c r="P11" s="10">
        <v>1</v>
      </c>
      <c r="Q11" s="10">
        <v>1</v>
      </c>
      <c r="R11" s="10">
        <v>0</v>
      </c>
      <c r="S11" s="10">
        <v>0</v>
      </c>
      <c r="T11" s="10">
        <v>1</v>
      </c>
      <c r="U11" s="11">
        <f t="shared" si="0"/>
        <v>50</v>
      </c>
    </row>
    <row r="12" spans="3:21" x14ac:dyDescent="0.15">
      <c r="C12" s="8" t="s">
        <v>22</v>
      </c>
      <c r="D12" s="10">
        <v>0</v>
      </c>
      <c r="E12" s="10">
        <v>2</v>
      </c>
      <c r="F12" s="10">
        <v>4</v>
      </c>
      <c r="G12" s="10">
        <v>0</v>
      </c>
      <c r="H12" s="10">
        <v>2</v>
      </c>
      <c r="I12" s="10">
        <v>6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1">
        <f t="shared" si="0"/>
        <v>14</v>
      </c>
    </row>
    <row r="13" spans="3:21" x14ac:dyDescent="0.15">
      <c r="C13" s="8" t="s">
        <v>23</v>
      </c>
      <c r="D13" s="10">
        <v>1</v>
      </c>
      <c r="E13" s="10">
        <v>6</v>
      </c>
      <c r="F13" s="10">
        <v>26</v>
      </c>
      <c r="G13" s="10">
        <v>1</v>
      </c>
      <c r="H13" s="10">
        <v>32</v>
      </c>
      <c r="I13" s="10">
        <v>0</v>
      </c>
      <c r="J13" s="10">
        <v>0</v>
      </c>
      <c r="K13" s="10">
        <v>0</v>
      </c>
      <c r="L13" s="10">
        <v>5</v>
      </c>
      <c r="M13" s="10">
        <v>0</v>
      </c>
      <c r="N13" s="10">
        <v>0</v>
      </c>
      <c r="O13" s="10">
        <v>0</v>
      </c>
      <c r="P13" s="10">
        <v>2</v>
      </c>
      <c r="Q13" s="10">
        <v>0</v>
      </c>
      <c r="R13" s="10">
        <v>0</v>
      </c>
      <c r="S13" s="10">
        <v>1</v>
      </c>
      <c r="T13" s="10">
        <v>3</v>
      </c>
      <c r="U13" s="11">
        <f t="shared" si="0"/>
        <v>77</v>
      </c>
    </row>
    <row r="14" spans="3:21" x14ac:dyDescent="0.15">
      <c r="C14" s="8" t="s">
        <v>24</v>
      </c>
      <c r="D14" s="10">
        <v>1</v>
      </c>
      <c r="E14" s="10">
        <v>5</v>
      </c>
      <c r="F14" s="10">
        <v>8</v>
      </c>
      <c r="G14" s="10">
        <v>0</v>
      </c>
      <c r="H14" s="10">
        <v>10</v>
      </c>
      <c r="I14" s="10">
        <v>2</v>
      </c>
      <c r="J14" s="10">
        <v>0</v>
      </c>
      <c r="K14" s="10">
        <v>0</v>
      </c>
      <c r="L14" s="10">
        <v>5</v>
      </c>
      <c r="M14" s="10">
        <v>1</v>
      </c>
      <c r="N14" s="10">
        <v>0</v>
      </c>
      <c r="O14" s="10">
        <v>0</v>
      </c>
      <c r="P14" s="10">
        <v>1</v>
      </c>
      <c r="Q14" s="10">
        <v>0</v>
      </c>
      <c r="R14" s="10">
        <v>0</v>
      </c>
      <c r="S14" s="10">
        <v>1</v>
      </c>
      <c r="T14" s="10">
        <v>15</v>
      </c>
      <c r="U14" s="11">
        <f t="shared" si="0"/>
        <v>49</v>
      </c>
    </row>
    <row r="15" spans="3:21" x14ac:dyDescent="0.15">
      <c r="C15" s="8" t="s">
        <v>25</v>
      </c>
      <c r="D15" s="10">
        <v>4</v>
      </c>
      <c r="E15" s="10">
        <v>8</v>
      </c>
      <c r="F15" s="10">
        <v>38</v>
      </c>
      <c r="G15" s="10">
        <v>0</v>
      </c>
      <c r="H15" s="10">
        <v>70</v>
      </c>
      <c r="I15" s="10">
        <v>0</v>
      </c>
      <c r="J15" s="10">
        <v>0</v>
      </c>
      <c r="K15" s="10">
        <v>0</v>
      </c>
      <c r="L15" s="10">
        <v>16</v>
      </c>
      <c r="M15" s="10">
        <v>4</v>
      </c>
      <c r="N15" s="10">
        <v>0</v>
      </c>
      <c r="O15" s="10">
        <v>0</v>
      </c>
      <c r="P15" s="10">
        <v>2</v>
      </c>
      <c r="Q15" s="10">
        <v>1</v>
      </c>
      <c r="R15" s="10">
        <v>0</v>
      </c>
      <c r="S15" s="10">
        <v>1</v>
      </c>
      <c r="T15" s="10">
        <v>6</v>
      </c>
      <c r="U15" s="11">
        <f t="shared" si="0"/>
        <v>150</v>
      </c>
    </row>
    <row r="16" spans="3:21" x14ac:dyDescent="0.15">
      <c r="C16" s="8" t="s">
        <v>26</v>
      </c>
      <c r="D16" s="10">
        <v>0</v>
      </c>
      <c r="E16" s="10">
        <v>5</v>
      </c>
      <c r="F16" s="10">
        <v>44</v>
      </c>
      <c r="G16" s="10">
        <v>16</v>
      </c>
      <c r="H16" s="10">
        <v>0</v>
      </c>
      <c r="I16" s="10">
        <v>2</v>
      </c>
      <c r="J16" s="10">
        <v>0</v>
      </c>
      <c r="K16" s="10">
        <v>13</v>
      </c>
      <c r="L16" s="10">
        <v>3</v>
      </c>
      <c r="M16" s="10">
        <v>1</v>
      </c>
      <c r="N16" s="10">
        <v>0</v>
      </c>
      <c r="O16" s="10">
        <v>0</v>
      </c>
      <c r="P16" s="10">
        <v>0</v>
      </c>
      <c r="Q16" s="10">
        <v>0</v>
      </c>
      <c r="R16" s="10">
        <v>100</v>
      </c>
      <c r="S16" s="10">
        <v>0</v>
      </c>
      <c r="T16" s="10">
        <v>5</v>
      </c>
      <c r="U16" s="11">
        <f t="shared" si="0"/>
        <v>189</v>
      </c>
    </row>
    <row r="17" spans="3:21" x14ac:dyDescent="0.15">
      <c r="C17" s="8" t="s">
        <v>27</v>
      </c>
      <c r="D17" s="10">
        <v>1</v>
      </c>
      <c r="E17" s="10">
        <v>11</v>
      </c>
      <c r="F17" s="10">
        <v>71</v>
      </c>
      <c r="G17" s="10">
        <v>3</v>
      </c>
      <c r="H17" s="10">
        <v>17</v>
      </c>
      <c r="I17" s="10">
        <v>1</v>
      </c>
      <c r="J17" s="10">
        <v>7</v>
      </c>
      <c r="K17" s="10">
        <v>0</v>
      </c>
      <c r="L17" s="10">
        <v>10</v>
      </c>
      <c r="M17" s="10">
        <v>1</v>
      </c>
      <c r="N17" s="10">
        <v>0</v>
      </c>
      <c r="O17" s="10">
        <v>0</v>
      </c>
      <c r="P17" s="10">
        <v>0</v>
      </c>
      <c r="Q17" s="10">
        <v>1</v>
      </c>
      <c r="R17" s="10">
        <v>2</v>
      </c>
      <c r="S17" s="10">
        <v>0</v>
      </c>
      <c r="T17" s="10">
        <v>20</v>
      </c>
      <c r="U17" s="11">
        <f t="shared" si="0"/>
        <v>145</v>
      </c>
    </row>
    <row r="18" spans="3:21" x14ac:dyDescent="0.15">
      <c r="C18" s="8" t="s">
        <v>28</v>
      </c>
      <c r="D18" s="10">
        <v>2</v>
      </c>
      <c r="E18" s="10">
        <v>9</v>
      </c>
      <c r="F18" s="10">
        <v>51</v>
      </c>
      <c r="G18" s="10">
        <v>3</v>
      </c>
      <c r="H18" s="10">
        <v>4</v>
      </c>
      <c r="I18" s="10">
        <v>2</v>
      </c>
      <c r="J18" s="10">
        <v>4</v>
      </c>
      <c r="K18" s="10">
        <v>0</v>
      </c>
      <c r="L18" s="10">
        <v>12</v>
      </c>
      <c r="M18" s="10">
        <v>4</v>
      </c>
      <c r="N18" s="10">
        <v>0</v>
      </c>
      <c r="O18" s="10">
        <v>0</v>
      </c>
      <c r="P18" s="10">
        <v>1</v>
      </c>
      <c r="Q18" s="10">
        <v>2</v>
      </c>
      <c r="R18" s="10">
        <v>1</v>
      </c>
      <c r="S18" s="10">
        <v>0</v>
      </c>
      <c r="T18" s="10">
        <v>10</v>
      </c>
      <c r="U18" s="11">
        <f t="shared" si="0"/>
        <v>105</v>
      </c>
    </row>
    <row r="19" spans="3:21" x14ac:dyDescent="0.15">
      <c r="C19" s="8" t="s">
        <v>31</v>
      </c>
      <c r="D19" s="10">
        <v>0</v>
      </c>
      <c r="E19" s="10">
        <v>4</v>
      </c>
      <c r="F19" s="10">
        <v>86</v>
      </c>
      <c r="G19" s="10">
        <v>13</v>
      </c>
      <c r="H19" s="10">
        <v>9</v>
      </c>
      <c r="I19" s="10">
        <v>0</v>
      </c>
      <c r="J19" s="10">
        <v>0</v>
      </c>
      <c r="K19" s="10">
        <v>0</v>
      </c>
      <c r="L19" s="10">
        <v>6</v>
      </c>
      <c r="M19" s="10">
        <v>5</v>
      </c>
      <c r="N19" s="10">
        <v>1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12</v>
      </c>
      <c r="U19" s="11">
        <f t="shared" si="0"/>
        <v>136</v>
      </c>
    </row>
    <row r="20" spans="3:21" x14ac:dyDescent="0.15">
      <c r="C20" s="8" t="s">
        <v>29</v>
      </c>
      <c r="D20" s="10">
        <v>6</v>
      </c>
      <c r="E20" s="10">
        <v>20</v>
      </c>
      <c r="F20" s="10">
        <v>191</v>
      </c>
      <c r="G20" s="10">
        <v>83</v>
      </c>
      <c r="H20" s="10">
        <v>35</v>
      </c>
      <c r="I20" s="10">
        <v>25</v>
      </c>
      <c r="J20" s="10">
        <v>7</v>
      </c>
      <c r="K20" s="10">
        <v>0</v>
      </c>
      <c r="L20" s="10">
        <v>22</v>
      </c>
      <c r="M20" s="10">
        <v>19</v>
      </c>
      <c r="N20" s="10">
        <v>8</v>
      </c>
      <c r="O20" s="10">
        <v>12</v>
      </c>
      <c r="P20" s="10">
        <v>0</v>
      </c>
      <c r="Q20" s="10">
        <v>15</v>
      </c>
      <c r="R20" s="10">
        <v>5</v>
      </c>
      <c r="S20" s="10">
        <v>1</v>
      </c>
      <c r="T20" s="10">
        <v>109</v>
      </c>
      <c r="U20" s="11">
        <f t="shared" si="0"/>
        <v>558</v>
      </c>
    </row>
    <row r="21" spans="3:21" x14ac:dyDescent="0.15">
      <c r="C21" s="8" t="s">
        <v>30</v>
      </c>
      <c r="D21" s="10">
        <v>2</v>
      </c>
      <c r="E21" s="10">
        <v>2</v>
      </c>
      <c r="F21" s="10">
        <v>41</v>
      </c>
      <c r="G21" s="10">
        <v>37</v>
      </c>
      <c r="H21" s="10">
        <v>4</v>
      </c>
      <c r="I21" s="10">
        <v>8</v>
      </c>
      <c r="J21" s="10">
        <v>0</v>
      </c>
      <c r="K21" s="10">
        <v>0</v>
      </c>
      <c r="L21" s="10">
        <v>8</v>
      </c>
      <c r="M21" s="10">
        <v>5</v>
      </c>
      <c r="N21" s="10">
        <v>2</v>
      </c>
      <c r="O21" s="10">
        <v>0</v>
      </c>
      <c r="P21" s="10">
        <v>0</v>
      </c>
      <c r="Q21" s="10">
        <v>3</v>
      </c>
      <c r="R21" s="10">
        <v>0</v>
      </c>
      <c r="S21" s="10">
        <v>0</v>
      </c>
      <c r="T21" s="10">
        <v>10</v>
      </c>
      <c r="U21" s="11">
        <f t="shared" si="0"/>
        <v>122</v>
      </c>
    </row>
    <row r="22" spans="3:21" x14ac:dyDescent="0.15">
      <c r="C22" s="8" t="s">
        <v>35</v>
      </c>
      <c r="D22" s="10">
        <v>0</v>
      </c>
      <c r="E22" s="10">
        <v>1</v>
      </c>
      <c r="F22" s="10">
        <v>8</v>
      </c>
      <c r="G22" s="10">
        <v>51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4</v>
      </c>
      <c r="R22" s="10">
        <v>0</v>
      </c>
      <c r="S22" s="10">
        <v>0</v>
      </c>
      <c r="T22" s="10">
        <v>23</v>
      </c>
      <c r="U22" s="11">
        <f t="shared" si="0"/>
        <v>87</v>
      </c>
    </row>
    <row r="23" spans="3:21" x14ac:dyDescent="0.15">
      <c r="C23" s="20" t="s">
        <v>311</v>
      </c>
      <c r="D23" s="11">
        <f>SUM(D7:D22)</f>
        <v>19</v>
      </c>
      <c r="E23" s="11">
        <f t="shared" ref="E23:U23" si="1">SUM(E7:E22)</f>
        <v>97</v>
      </c>
      <c r="F23" s="11">
        <f t="shared" si="1"/>
        <v>622</v>
      </c>
      <c r="G23" s="11">
        <f t="shared" si="1"/>
        <v>210</v>
      </c>
      <c r="H23" s="11">
        <f t="shared" si="1"/>
        <v>288</v>
      </c>
      <c r="I23" s="11">
        <f t="shared" si="1"/>
        <v>66</v>
      </c>
      <c r="J23" s="11">
        <f t="shared" si="1"/>
        <v>18</v>
      </c>
      <c r="K23" s="11">
        <f t="shared" si="1"/>
        <v>13</v>
      </c>
      <c r="L23" s="11">
        <f t="shared" si="1"/>
        <v>111</v>
      </c>
      <c r="M23" s="11">
        <f t="shared" si="1"/>
        <v>43</v>
      </c>
      <c r="N23" s="11">
        <f t="shared" si="1"/>
        <v>11</v>
      </c>
      <c r="O23" s="11">
        <f t="shared" si="1"/>
        <v>12</v>
      </c>
      <c r="P23" s="11">
        <f t="shared" si="1"/>
        <v>7</v>
      </c>
      <c r="Q23" s="11">
        <f t="shared" si="1"/>
        <v>29</v>
      </c>
      <c r="R23" s="11">
        <f t="shared" si="1"/>
        <v>108</v>
      </c>
      <c r="S23" s="11">
        <f t="shared" si="1"/>
        <v>4</v>
      </c>
      <c r="T23" s="11">
        <f t="shared" si="1"/>
        <v>243</v>
      </c>
      <c r="U23" s="11">
        <f t="shared" si="1"/>
        <v>1901</v>
      </c>
    </row>
  </sheetData>
  <mergeCells count="3">
    <mergeCell ref="C2:U2"/>
    <mergeCell ref="C4:U4"/>
    <mergeCell ref="C5:U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D133"/>
  <sheetViews>
    <sheetView showGridLines="0" zoomScale="85" zoomScaleNormal="85" workbookViewId="0">
      <selection activeCell="Y4" sqref="Y4"/>
    </sheetView>
  </sheetViews>
  <sheetFormatPr baseColWidth="10" defaultRowHeight="13" x14ac:dyDescent="0.15"/>
  <cols>
    <col min="1" max="1" width="3.5" style="13" bestFit="1" customWidth="1"/>
    <col min="2" max="2" width="37.5" style="90" customWidth="1"/>
    <col min="3" max="3" width="4.5" style="14" bestFit="1" customWidth="1"/>
    <col min="4" max="12" width="3.33203125" style="14" customWidth="1"/>
    <col min="13" max="13" width="3.33203125" style="87" customWidth="1"/>
    <col min="14" max="21" width="3.6640625" style="87" customWidth="1"/>
    <col min="22" max="22" width="4.5" style="87" bestFit="1" customWidth="1"/>
    <col min="23" max="23" width="1.6640625" style="13" customWidth="1"/>
    <col min="24" max="256" width="11.5" style="13"/>
    <col min="257" max="257" width="3.5" style="13" bestFit="1" customWidth="1"/>
    <col min="258" max="258" width="37.5" style="13" customWidth="1"/>
    <col min="259" max="259" width="4.5" style="13" bestFit="1" customWidth="1"/>
    <col min="260" max="269" width="3.33203125" style="13" customWidth="1"/>
    <col min="270" max="277" width="3.6640625" style="13" customWidth="1"/>
    <col min="278" max="278" width="4.5" style="13" bestFit="1" customWidth="1"/>
    <col min="279" max="279" width="1.6640625" style="13" customWidth="1"/>
    <col min="280" max="512" width="11.5" style="13"/>
    <col min="513" max="513" width="3.5" style="13" bestFit="1" customWidth="1"/>
    <col min="514" max="514" width="37.5" style="13" customWidth="1"/>
    <col min="515" max="515" width="4.5" style="13" bestFit="1" customWidth="1"/>
    <col min="516" max="525" width="3.33203125" style="13" customWidth="1"/>
    <col min="526" max="533" width="3.6640625" style="13" customWidth="1"/>
    <col min="534" max="534" width="4.5" style="13" bestFit="1" customWidth="1"/>
    <col min="535" max="535" width="1.6640625" style="13" customWidth="1"/>
    <col min="536" max="768" width="11.5" style="13"/>
    <col min="769" max="769" width="3.5" style="13" bestFit="1" customWidth="1"/>
    <col min="770" max="770" width="37.5" style="13" customWidth="1"/>
    <col min="771" max="771" width="4.5" style="13" bestFit="1" customWidth="1"/>
    <col min="772" max="781" width="3.33203125" style="13" customWidth="1"/>
    <col min="782" max="789" width="3.6640625" style="13" customWidth="1"/>
    <col min="790" max="790" width="4.5" style="13" bestFit="1" customWidth="1"/>
    <col min="791" max="791" width="1.6640625" style="13" customWidth="1"/>
    <col min="792" max="1024" width="11.5" style="13"/>
    <col min="1025" max="1025" width="3.5" style="13" bestFit="1" customWidth="1"/>
    <col min="1026" max="1026" width="37.5" style="13" customWidth="1"/>
    <col min="1027" max="1027" width="4.5" style="13" bestFit="1" customWidth="1"/>
    <col min="1028" max="1037" width="3.33203125" style="13" customWidth="1"/>
    <col min="1038" max="1045" width="3.6640625" style="13" customWidth="1"/>
    <col min="1046" max="1046" width="4.5" style="13" bestFit="1" customWidth="1"/>
    <col min="1047" max="1047" width="1.6640625" style="13" customWidth="1"/>
    <col min="1048" max="1280" width="11.5" style="13"/>
    <col min="1281" max="1281" width="3.5" style="13" bestFit="1" customWidth="1"/>
    <col min="1282" max="1282" width="37.5" style="13" customWidth="1"/>
    <col min="1283" max="1283" width="4.5" style="13" bestFit="1" customWidth="1"/>
    <col min="1284" max="1293" width="3.33203125" style="13" customWidth="1"/>
    <col min="1294" max="1301" width="3.6640625" style="13" customWidth="1"/>
    <col min="1302" max="1302" width="4.5" style="13" bestFit="1" customWidth="1"/>
    <col min="1303" max="1303" width="1.6640625" style="13" customWidth="1"/>
    <col min="1304" max="1536" width="11.5" style="13"/>
    <col min="1537" max="1537" width="3.5" style="13" bestFit="1" customWidth="1"/>
    <col min="1538" max="1538" width="37.5" style="13" customWidth="1"/>
    <col min="1539" max="1539" width="4.5" style="13" bestFit="1" customWidth="1"/>
    <col min="1540" max="1549" width="3.33203125" style="13" customWidth="1"/>
    <col min="1550" max="1557" width="3.6640625" style="13" customWidth="1"/>
    <col min="1558" max="1558" width="4.5" style="13" bestFit="1" customWidth="1"/>
    <col min="1559" max="1559" width="1.6640625" style="13" customWidth="1"/>
    <col min="1560" max="1792" width="11.5" style="13"/>
    <col min="1793" max="1793" width="3.5" style="13" bestFit="1" customWidth="1"/>
    <col min="1794" max="1794" width="37.5" style="13" customWidth="1"/>
    <col min="1795" max="1795" width="4.5" style="13" bestFit="1" customWidth="1"/>
    <col min="1796" max="1805" width="3.33203125" style="13" customWidth="1"/>
    <col min="1806" max="1813" width="3.6640625" style="13" customWidth="1"/>
    <col min="1814" max="1814" width="4.5" style="13" bestFit="1" customWidth="1"/>
    <col min="1815" max="1815" width="1.6640625" style="13" customWidth="1"/>
    <col min="1816" max="2048" width="11.5" style="13"/>
    <col min="2049" max="2049" width="3.5" style="13" bestFit="1" customWidth="1"/>
    <col min="2050" max="2050" width="37.5" style="13" customWidth="1"/>
    <col min="2051" max="2051" width="4.5" style="13" bestFit="1" customWidth="1"/>
    <col min="2052" max="2061" width="3.33203125" style="13" customWidth="1"/>
    <col min="2062" max="2069" width="3.6640625" style="13" customWidth="1"/>
    <col min="2070" max="2070" width="4.5" style="13" bestFit="1" customWidth="1"/>
    <col min="2071" max="2071" width="1.6640625" style="13" customWidth="1"/>
    <col min="2072" max="2304" width="11.5" style="13"/>
    <col min="2305" max="2305" width="3.5" style="13" bestFit="1" customWidth="1"/>
    <col min="2306" max="2306" width="37.5" style="13" customWidth="1"/>
    <col min="2307" max="2307" width="4.5" style="13" bestFit="1" customWidth="1"/>
    <col min="2308" max="2317" width="3.33203125" style="13" customWidth="1"/>
    <col min="2318" max="2325" width="3.6640625" style="13" customWidth="1"/>
    <col min="2326" max="2326" width="4.5" style="13" bestFit="1" customWidth="1"/>
    <col min="2327" max="2327" width="1.6640625" style="13" customWidth="1"/>
    <col min="2328" max="2560" width="11.5" style="13"/>
    <col min="2561" max="2561" width="3.5" style="13" bestFit="1" customWidth="1"/>
    <col min="2562" max="2562" width="37.5" style="13" customWidth="1"/>
    <col min="2563" max="2563" width="4.5" style="13" bestFit="1" customWidth="1"/>
    <col min="2564" max="2573" width="3.33203125" style="13" customWidth="1"/>
    <col min="2574" max="2581" width="3.6640625" style="13" customWidth="1"/>
    <col min="2582" max="2582" width="4.5" style="13" bestFit="1" customWidth="1"/>
    <col min="2583" max="2583" width="1.6640625" style="13" customWidth="1"/>
    <col min="2584" max="2816" width="11.5" style="13"/>
    <col min="2817" max="2817" width="3.5" style="13" bestFit="1" customWidth="1"/>
    <col min="2818" max="2818" width="37.5" style="13" customWidth="1"/>
    <col min="2819" max="2819" width="4.5" style="13" bestFit="1" customWidth="1"/>
    <col min="2820" max="2829" width="3.33203125" style="13" customWidth="1"/>
    <col min="2830" max="2837" width="3.6640625" style="13" customWidth="1"/>
    <col min="2838" max="2838" width="4.5" style="13" bestFit="1" customWidth="1"/>
    <col min="2839" max="2839" width="1.6640625" style="13" customWidth="1"/>
    <col min="2840" max="3072" width="11.5" style="13"/>
    <col min="3073" max="3073" width="3.5" style="13" bestFit="1" customWidth="1"/>
    <col min="3074" max="3074" width="37.5" style="13" customWidth="1"/>
    <col min="3075" max="3075" width="4.5" style="13" bestFit="1" customWidth="1"/>
    <col min="3076" max="3085" width="3.33203125" style="13" customWidth="1"/>
    <col min="3086" max="3093" width="3.6640625" style="13" customWidth="1"/>
    <col min="3094" max="3094" width="4.5" style="13" bestFit="1" customWidth="1"/>
    <col min="3095" max="3095" width="1.6640625" style="13" customWidth="1"/>
    <col min="3096" max="3328" width="11.5" style="13"/>
    <col min="3329" max="3329" width="3.5" style="13" bestFit="1" customWidth="1"/>
    <col min="3330" max="3330" width="37.5" style="13" customWidth="1"/>
    <col min="3331" max="3331" width="4.5" style="13" bestFit="1" customWidth="1"/>
    <col min="3332" max="3341" width="3.33203125" style="13" customWidth="1"/>
    <col min="3342" max="3349" width="3.6640625" style="13" customWidth="1"/>
    <col min="3350" max="3350" width="4.5" style="13" bestFit="1" customWidth="1"/>
    <col min="3351" max="3351" width="1.6640625" style="13" customWidth="1"/>
    <col min="3352" max="3584" width="11.5" style="13"/>
    <col min="3585" max="3585" width="3.5" style="13" bestFit="1" customWidth="1"/>
    <col min="3586" max="3586" width="37.5" style="13" customWidth="1"/>
    <col min="3587" max="3587" width="4.5" style="13" bestFit="1" customWidth="1"/>
    <col min="3588" max="3597" width="3.33203125" style="13" customWidth="1"/>
    <col min="3598" max="3605" width="3.6640625" style="13" customWidth="1"/>
    <col min="3606" max="3606" width="4.5" style="13" bestFit="1" customWidth="1"/>
    <col min="3607" max="3607" width="1.6640625" style="13" customWidth="1"/>
    <col min="3608" max="3840" width="11.5" style="13"/>
    <col min="3841" max="3841" width="3.5" style="13" bestFit="1" customWidth="1"/>
    <col min="3842" max="3842" width="37.5" style="13" customWidth="1"/>
    <col min="3843" max="3843" width="4.5" style="13" bestFit="1" customWidth="1"/>
    <col min="3844" max="3853" width="3.33203125" style="13" customWidth="1"/>
    <col min="3854" max="3861" width="3.6640625" style="13" customWidth="1"/>
    <col min="3862" max="3862" width="4.5" style="13" bestFit="1" customWidth="1"/>
    <col min="3863" max="3863" width="1.6640625" style="13" customWidth="1"/>
    <col min="3864" max="4096" width="11.5" style="13"/>
    <col min="4097" max="4097" width="3.5" style="13" bestFit="1" customWidth="1"/>
    <col min="4098" max="4098" width="37.5" style="13" customWidth="1"/>
    <col min="4099" max="4099" width="4.5" style="13" bestFit="1" customWidth="1"/>
    <col min="4100" max="4109" width="3.33203125" style="13" customWidth="1"/>
    <col min="4110" max="4117" width="3.6640625" style="13" customWidth="1"/>
    <col min="4118" max="4118" width="4.5" style="13" bestFit="1" customWidth="1"/>
    <col min="4119" max="4119" width="1.6640625" style="13" customWidth="1"/>
    <col min="4120" max="4352" width="11.5" style="13"/>
    <col min="4353" max="4353" width="3.5" style="13" bestFit="1" customWidth="1"/>
    <col min="4354" max="4354" width="37.5" style="13" customWidth="1"/>
    <col min="4355" max="4355" width="4.5" style="13" bestFit="1" customWidth="1"/>
    <col min="4356" max="4365" width="3.33203125" style="13" customWidth="1"/>
    <col min="4366" max="4373" width="3.6640625" style="13" customWidth="1"/>
    <col min="4374" max="4374" width="4.5" style="13" bestFit="1" customWidth="1"/>
    <col min="4375" max="4375" width="1.6640625" style="13" customWidth="1"/>
    <col min="4376" max="4608" width="11.5" style="13"/>
    <col min="4609" max="4609" width="3.5" style="13" bestFit="1" customWidth="1"/>
    <col min="4610" max="4610" width="37.5" style="13" customWidth="1"/>
    <col min="4611" max="4611" width="4.5" style="13" bestFit="1" customWidth="1"/>
    <col min="4612" max="4621" width="3.33203125" style="13" customWidth="1"/>
    <col min="4622" max="4629" width="3.6640625" style="13" customWidth="1"/>
    <col min="4630" max="4630" width="4.5" style="13" bestFit="1" customWidth="1"/>
    <col min="4631" max="4631" width="1.6640625" style="13" customWidth="1"/>
    <col min="4632" max="4864" width="11.5" style="13"/>
    <col min="4865" max="4865" width="3.5" style="13" bestFit="1" customWidth="1"/>
    <col min="4866" max="4866" width="37.5" style="13" customWidth="1"/>
    <col min="4867" max="4867" width="4.5" style="13" bestFit="1" customWidth="1"/>
    <col min="4868" max="4877" width="3.33203125" style="13" customWidth="1"/>
    <col min="4878" max="4885" width="3.6640625" style="13" customWidth="1"/>
    <col min="4886" max="4886" width="4.5" style="13" bestFit="1" customWidth="1"/>
    <col min="4887" max="4887" width="1.6640625" style="13" customWidth="1"/>
    <col min="4888" max="5120" width="11.5" style="13"/>
    <col min="5121" max="5121" width="3.5" style="13" bestFit="1" customWidth="1"/>
    <col min="5122" max="5122" width="37.5" style="13" customWidth="1"/>
    <col min="5123" max="5123" width="4.5" style="13" bestFit="1" customWidth="1"/>
    <col min="5124" max="5133" width="3.33203125" style="13" customWidth="1"/>
    <col min="5134" max="5141" width="3.6640625" style="13" customWidth="1"/>
    <col min="5142" max="5142" width="4.5" style="13" bestFit="1" customWidth="1"/>
    <col min="5143" max="5143" width="1.6640625" style="13" customWidth="1"/>
    <col min="5144" max="5376" width="11.5" style="13"/>
    <col min="5377" max="5377" width="3.5" style="13" bestFit="1" customWidth="1"/>
    <col min="5378" max="5378" width="37.5" style="13" customWidth="1"/>
    <col min="5379" max="5379" width="4.5" style="13" bestFit="1" customWidth="1"/>
    <col min="5380" max="5389" width="3.33203125" style="13" customWidth="1"/>
    <col min="5390" max="5397" width="3.6640625" style="13" customWidth="1"/>
    <col min="5398" max="5398" width="4.5" style="13" bestFit="1" customWidth="1"/>
    <col min="5399" max="5399" width="1.6640625" style="13" customWidth="1"/>
    <col min="5400" max="5632" width="11.5" style="13"/>
    <col min="5633" max="5633" width="3.5" style="13" bestFit="1" customWidth="1"/>
    <col min="5634" max="5634" width="37.5" style="13" customWidth="1"/>
    <col min="5635" max="5635" width="4.5" style="13" bestFit="1" customWidth="1"/>
    <col min="5636" max="5645" width="3.33203125" style="13" customWidth="1"/>
    <col min="5646" max="5653" width="3.6640625" style="13" customWidth="1"/>
    <col min="5654" max="5654" width="4.5" style="13" bestFit="1" customWidth="1"/>
    <col min="5655" max="5655" width="1.6640625" style="13" customWidth="1"/>
    <col min="5656" max="5888" width="11.5" style="13"/>
    <col min="5889" max="5889" width="3.5" style="13" bestFit="1" customWidth="1"/>
    <col min="5890" max="5890" width="37.5" style="13" customWidth="1"/>
    <col min="5891" max="5891" width="4.5" style="13" bestFit="1" customWidth="1"/>
    <col min="5892" max="5901" width="3.33203125" style="13" customWidth="1"/>
    <col min="5902" max="5909" width="3.6640625" style="13" customWidth="1"/>
    <col min="5910" max="5910" width="4.5" style="13" bestFit="1" customWidth="1"/>
    <col min="5911" max="5911" width="1.6640625" style="13" customWidth="1"/>
    <col min="5912" max="6144" width="11.5" style="13"/>
    <col min="6145" max="6145" width="3.5" style="13" bestFit="1" customWidth="1"/>
    <col min="6146" max="6146" width="37.5" style="13" customWidth="1"/>
    <col min="6147" max="6147" width="4.5" style="13" bestFit="1" customWidth="1"/>
    <col min="6148" max="6157" width="3.33203125" style="13" customWidth="1"/>
    <col min="6158" max="6165" width="3.6640625" style="13" customWidth="1"/>
    <col min="6166" max="6166" width="4.5" style="13" bestFit="1" customWidth="1"/>
    <col min="6167" max="6167" width="1.6640625" style="13" customWidth="1"/>
    <col min="6168" max="6400" width="11.5" style="13"/>
    <col min="6401" max="6401" width="3.5" style="13" bestFit="1" customWidth="1"/>
    <col min="6402" max="6402" width="37.5" style="13" customWidth="1"/>
    <col min="6403" max="6403" width="4.5" style="13" bestFit="1" customWidth="1"/>
    <col min="6404" max="6413" width="3.33203125" style="13" customWidth="1"/>
    <col min="6414" max="6421" width="3.6640625" style="13" customWidth="1"/>
    <col min="6422" max="6422" width="4.5" style="13" bestFit="1" customWidth="1"/>
    <col min="6423" max="6423" width="1.6640625" style="13" customWidth="1"/>
    <col min="6424" max="6656" width="11.5" style="13"/>
    <col min="6657" max="6657" width="3.5" style="13" bestFit="1" customWidth="1"/>
    <col min="6658" max="6658" width="37.5" style="13" customWidth="1"/>
    <col min="6659" max="6659" width="4.5" style="13" bestFit="1" customWidth="1"/>
    <col min="6660" max="6669" width="3.33203125" style="13" customWidth="1"/>
    <col min="6670" max="6677" width="3.6640625" style="13" customWidth="1"/>
    <col min="6678" max="6678" width="4.5" style="13" bestFit="1" customWidth="1"/>
    <col min="6679" max="6679" width="1.6640625" style="13" customWidth="1"/>
    <col min="6680" max="6912" width="11.5" style="13"/>
    <col min="6913" max="6913" width="3.5" style="13" bestFit="1" customWidth="1"/>
    <col min="6914" max="6914" width="37.5" style="13" customWidth="1"/>
    <col min="6915" max="6915" width="4.5" style="13" bestFit="1" customWidth="1"/>
    <col min="6916" max="6925" width="3.33203125" style="13" customWidth="1"/>
    <col min="6926" max="6933" width="3.6640625" style="13" customWidth="1"/>
    <col min="6934" max="6934" width="4.5" style="13" bestFit="1" customWidth="1"/>
    <col min="6935" max="6935" width="1.6640625" style="13" customWidth="1"/>
    <col min="6936" max="7168" width="11.5" style="13"/>
    <col min="7169" max="7169" width="3.5" style="13" bestFit="1" customWidth="1"/>
    <col min="7170" max="7170" width="37.5" style="13" customWidth="1"/>
    <col min="7171" max="7171" width="4.5" style="13" bestFit="1" customWidth="1"/>
    <col min="7172" max="7181" width="3.33203125" style="13" customWidth="1"/>
    <col min="7182" max="7189" width="3.6640625" style="13" customWidth="1"/>
    <col min="7190" max="7190" width="4.5" style="13" bestFit="1" customWidth="1"/>
    <col min="7191" max="7191" width="1.6640625" style="13" customWidth="1"/>
    <col min="7192" max="7424" width="11.5" style="13"/>
    <col min="7425" max="7425" width="3.5" style="13" bestFit="1" customWidth="1"/>
    <col min="7426" max="7426" width="37.5" style="13" customWidth="1"/>
    <col min="7427" max="7427" width="4.5" style="13" bestFit="1" customWidth="1"/>
    <col min="7428" max="7437" width="3.33203125" style="13" customWidth="1"/>
    <col min="7438" max="7445" width="3.6640625" style="13" customWidth="1"/>
    <col min="7446" max="7446" width="4.5" style="13" bestFit="1" customWidth="1"/>
    <col min="7447" max="7447" width="1.6640625" style="13" customWidth="1"/>
    <col min="7448" max="7680" width="11.5" style="13"/>
    <col min="7681" max="7681" width="3.5" style="13" bestFit="1" customWidth="1"/>
    <col min="7682" max="7682" width="37.5" style="13" customWidth="1"/>
    <col min="7683" max="7683" width="4.5" style="13" bestFit="1" customWidth="1"/>
    <col min="7684" max="7693" width="3.33203125" style="13" customWidth="1"/>
    <col min="7694" max="7701" width="3.6640625" style="13" customWidth="1"/>
    <col min="7702" max="7702" width="4.5" style="13" bestFit="1" customWidth="1"/>
    <col min="7703" max="7703" width="1.6640625" style="13" customWidth="1"/>
    <col min="7704" max="7936" width="11.5" style="13"/>
    <col min="7937" max="7937" width="3.5" style="13" bestFit="1" customWidth="1"/>
    <col min="7938" max="7938" width="37.5" style="13" customWidth="1"/>
    <col min="7939" max="7939" width="4.5" style="13" bestFit="1" customWidth="1"/>
    <col min="7940" max="7949" width="3.33203125" style="13" customWidth="1"/>
    <col min="7950" max="7957" width="3.6640625" style="13" customWidth="1"/>
    <col min="7958" max="7958" width="4.5" style="13" bestFit="1" customWidth="1"/>
    <col min="7959" max="7959" width="1.6640625" style="13" customWidth="1"/>
    <col min="7960" max="8192" width="11.5" style="13"/>
    <col min="8193" max="8193" width="3.5" style="13" bestFit="1" customWidth="1"/>
    <col min="8194" max="8194" width="37.5" style="13" customWidth="1"/>
    <col min="8195" max="8195" width="4.5" style="13" bestFit="1" customWidth="1"/>
    <col min="8196" max="8205" width="3.33203125" style="13" customWidth="1"/>
    <col min="8206" max="8213" width="3.6640625" style="13" customWidth="1"/>
    <col min="8214" max="8214" width="4.5" style="13" bestFit="1" customWidth="1"/>
    <col min="8215" max="8215" width="1.6640625" style="13" customWidth="1"/>
    <col min="8216" max="8448" width="11.5" style="13"/>
    <col min="8449" max="8449" width="3.5" style="13" bestFit="1" customWidth="1"/>
    <col min="8450" max="8450" width="37.5" style="13" customWidth="1"/>
    <col min="8451" max="8451" width="4.5" style="13" bestFit="1" customWidth="1"/>
    <col min="8452" max="8461" width="3.33203125" style="13" customWidth="1"/>
    <col min="8462" max="8469" width="3.6640625" style="13" customWidth="1"/>
    <col min="8470" max="8470" width="4.5" style="13" bestFit="1" customWidth="1"/>
    <col min="8471" max="8471" width="1.6640625" style="13" customWidth="1"/>
    <col min="8472" max="8704" width="11.5" style="13"/>
    <col min="8705" max="8705" width="3.5" style="13" bestFit="1" customWidth="1"/>
    <col min="8706" max="8706" width="37.5" style="13" customWidth="1"/>
    <col min="8707" max="8707" width="4.5" style="13" bestFit="1" customWidth="1"/>
    <col min="8708" max="8717" width="3.33203125" style="13" customWidth="1"/>
    <col min="8718" max="8725" width="3.6640625" style="13" customWidth="1"/>
    <col min="8726" max="8726" width="4.5" style="13" bestFit="1" customWidth="1"/>
    <col min="8727" max="8727" width="1.6640625" style="13" customWidth="1"/>
    <col min="8728" max="8960" width="11.5" style="13"/>
    <col min="8961" max="8961" width="3.5" style="13" bestFit="1" customWidth="1"/>
    <col min="8962" max="8962" width="37.5" style="13" customWidth="1"/>
    <col min="8963" max="8963" width="4.5" style="13" bestFit="1" customWidth="1"/>
    <col min="8964" max="8973" width="3.33203125" style="13" customWidth="1"/>
    <col min="8974" max="8981" width="3.6640625" style="13" customWidth="1"/>
    <col min="8982" max="8982" width="4.5" style="13" bestFit="1" customWidth="1"/>
    <col min="8983" max="8983" width="1.6640625" style="13" customWidth="1"/>
    <col min="8984" max="9216" width="11.5" style="13"/>
    <col min="9217" max="9217" width="3.5" style="13" bestFit="1" customWidth="1"/>
    <col min="9218" max="9218" width="37.5" style="13" customWidth="1"/>
    <col min="9219" max="9219" width="4.5" style="13" bestFit="1" customWidth="1"/>
    <col min="9220" max="9229" width="3.33203125" style="13" customWidth="1"/>
    <col min="9230" max="9237" width="3.6640625" style="13" customWidth="1"/>
    <col min="9238" max="9238" width="4.5" style="13" bestFit="1" customWidth="1"/>
    <col min="9239" max="9239" width="1.6640625" style="13" customWidth="1"/>
    <col min="9240" max="9472" width="11.5" style="13"/>
    <col min="9473" max="9473" width="3.5" style="13" bestFit="1" customWidth="1"/>
    <col min="9474" max="9474" width="37.5" style="13" customWidth="1"/>
    <col min="9475" max="9475" width="4.5" style="13" bestFit="1" customWidth="1"/>
    <col min="9476" max="9485" width="3.33203125" style="13" customWidth="1"/>
    <col min="9486" max="9493" width="3.6640625" style="13" customWidth="1"/>
    <col min="9494" max="9494" width="4.5" style="13" bestFit="1" customWidth="1"/>
    <col min="9495" max="9495" width="1.6640625" style="13" customWidth="1"/>
    <col min="9496" max="9728" width="11.5" style="13"/>
    <col min="9729" max="9729" width="3.5" style="13" bestFit="1" customWidth="1"/>
    <col min="9730" max="9730" width="37.5" style="13" customWidth="1"/>
    <col min="9731" max="9731" width="4.5" style="13" bestFit="1" customWidth="1"/>
    <col min="9732" max="9741" width="3.33203125" style="13" customWidth="1"/>
    <col min="9742" max="9749" width="3.6640625" style="13" customWidth="1"/>
    <col min="9750" max="9750" width="4.5" style="13" bestFit="1" customWidth="1"/>
    <col min="9751" max="9751" width="1.6640625" style="13" customWidth="1"/>
    <col min="9752" max="9984" width="11.5" style="13"/>
    <col min="9985" max="9985" width="3.5" style="13" bestFit="1" customWidth="1"/>
    <col min="9986" max="9986" width="37.5" style="13" customWidth="1"/>
    <col min="9987" max="9987" width="4.5" style="13" bestFit="1" customWidth="1"/>
    <col min="9988" max="9997" width="3.33203125" style="13" customWidth="1"/>
    <col min="9998" max="10005" width="3.6640625" style="13" customWidth="1"/>
    <col min="10006" max="10006" width="4.5" style="13" bestFit="1" customWidth="1"/>
    <col min="10007" max="10007" width="1.6640625" style="13" customWidth="1"/>
    <col min="10008" max="10240" width="11.5" style="13"/>
    <col min="10241" max="10241" width="3.5" style="13" bestFit="1" customWidth="1"/>
    <col min="10242" max="10242" width="37.5" style="13" customWidth="1"/>
    <col min="10243" max="10243" width="4.5" style="13" bestFit="1" customWidth="1"/>
    <col min="10244" max="10253" width="3.33203125" style="13" customWidth="1"/>
    <col min="10254" max="10261" width="3.6640625" style="13" customWidth="1"/>
    <col min="10262" max="10262" width="4.5" style="13" bestFit="1" customWidth="1"/>
    <col min="10263" max="10263" width="1.6640625" style="13" customWidth="1"/>
    <col min="10264" max="10496" width="11.5" style="13"/>
    <col min="10497" max="10497" width="3.5" style="13" bestFit="1" customWidth="1"/>
    <col min="10498" max="10498" width="37.5" style="13" customWidth="1"/>
    <col min="10499" max="10499" width="4.5" style="13" bestFit="1" customWidth="1"/>
    <col min="10500" max="10509" width="3.33203125" style="13" customWidth="1"/>
    <col min="10510" max="10517" width="3.6640625" style="13" customWidth="1"/>
    <col min="10518" max="10518" width="4.5" style="13" bestFit="1" customWidth="1"/>
    <col min="10519" max="10519" width="1.6640625" style="13" customWidth="1"/>
    <col min="10520" max="10752" width="11.5" style="13"/>
    <col min="10753" max="10753" width="3.5" style="13" bestFit="1" customWidth="1"/>
    <col min="10754" max="10754" width="37.5" style="13" customWidth="1"/>
    <col min="10755" max="10755" width="4.5" style="13" bestFit="1" customWidth="1"/>
    <col min="10756" max="10765" width="3.33203125" style="13" customWidth="1"/>
    <col min="10766" max="10773" width="3.6640625" style="13" customWidth="1"/>
    <col min="10774" max="10774" width="4.5" style="13" bestFit="1" customWidth="1"/>
    <col min="10775" max="10775" width="1.6640625" style="13" customWidth="1"/>
    <col min="10776" max="11008" width="11.5" style="13"/>
    <col min="11009" max="11009" width="3.5" style="13" bestFit="1" customWidth="1"/>
    <col min="11010" max="11010" width="37.5" style="13" customWidth="1"/>
    <col min="11011" max="11011" width="4.5" style="13" bestFit="1" customWidth="1"/>
    <col min="11012" max="11021" width="3.33203125" style="13" customWidth="1"/>
    <col min="11022" max="11029" width="3.6640625" style="13" customWidth="1"/>
    <col min="11030" max="11030" width="4.5" style="13" bestFit="1" customWidth="1"/>
    <col min="11031" max="11031" width="1.6640625" style="13" customWidth="1"/>
    <col min="11032" max="11264" width="11.5" style="13"/>
    <col min="11265" max="11265" width="3.5" style="13" bestFit="1" customWidth="1"/>
    <col min="11266" max="11266" width="37.5" style="13" customWidth="1"/>
    <col min="11267" max="11267" width="4.5" style="13" bestFit="1" customWidth="1"/>
    <col min="11268" max="11277" width="3.33203125" style="13" customWidth="1"/>
    <col min="11278" max="11285" width="3.6640625" style="13" customWidth="1"/>
    <col min="11286" max="11286" width="4.5" style="13" bestFit="1" customWidth="1"/>
    <col min="11287" max="11287" width="1.6640625" style="13" customWidth="1"/>
    <col min="11288" max="11520" width="11.5" style="13"/>
    <col min="11521" max="11521" width="3.5" style="13" bestFit="1" customWidth="1"/>
    <col min="11522" max="11522" width="37.5" style="13" customWidth="1"/>
    <col min="11523" max="11523" width="4.5" style="13" bestFit="1" customWidth="1"/>
    <col min="11524" max="11533" width="3.33203125" style="13" customWidth="1"/>
    <col min="11534" max="11541" width="3.6640625" style="13" customWidth="1"/>
    <col min="11542" max="11542" width="4.5" style="13" bestFit="1" customWidth="1"/>
    <col min="11543" max="11543" width="1.6640625" style="13" customWidth="1"/>
    <col min="11544" max="11776" width="11.5" style="13"/>
    <col min="11777" max="11777" width="3.5" style="13" bestFit="1" customWidth="1"/>
    <col min="11778" max="11778" width="37.5" style="13" customWidth="1"/>
    <col min="11779" max="11779" width="4.5" style="13" bestFit="1" customWidth="1"/>
    <col min="11780" max="11789" width="3.33203125" style="13" customWidth="1"/>
    <col min="11790" max="11797" width="3.6640625" style="13" customWidth="1"/>
    <col min="11798" max="11798" width="4.5" style="13" bestFit="1" customWidth="1"/>
    <col min="11799" max="11799" width="1.6640625" style="13" customWidth="1"/>
    <col min="11800" max="12032" width="11.5" style="13"/>
    <col min="12033" max="12033" width="3.5" style="13" bestFit="1" customWidth="1"/>
    <col min="12034" max="12034" width="37.5" style="13" customWidth="1"/>
    <col min="12035" max="12035" width="4.5" style="13" bestFit="1" customWidth="1"/>
    <col min="12036" max="12045" width="3.33203125" style="13" customWidth="1"/>
    <col min="12046" max="12053" width="3.6640625" style="13" customWidth="1"/>
    <col min="12054" max="12054" width="4.5" style="13" bestFit="1" customWidth="1"/>
    <col min="12055" max="12055" width="1.6640625" style="13" customWidth="1"/>
    <col min="12056" max="12288" width="11.5" style="13"/>
    <col min="12289" max="12289" width="3.5" style="13" bestFit="1" customWidth="1"/>
    <col min="12290" max="12290" width="37.5" style="13" customWidth="1"/>
    <col min="12291" max="12291" width="4.5" style="13" bestFit="1" customWidth="1"/>
    <col min="12292" max="12301" width="3.33203125" style="13" customWidth="1"/>
    <col min="12302" max="12309" width="3.6640625" style="13" customWidth="1"/>
    <col min="12310" max="12310" width="4.5" style="13" bestFit="1" customWidth="1"/>
    <col min="12311" max="12311" width="1.6640625" style="13" customWidth="1"/>
    <col min="12312" max="12544" width="11.5" style="13"/>
    <col min="12545" max="12545" width="3.5" style="13" bestFit="1" customWidth="1"/>
    <col min="12546" max="12546" width="37.5" style="13" customWidth="1"/>
    <col min="12547" max="12547" width="4.5" style="13" bestFit="1" customWidth="1"/>
    <col min="12548" max="12557" width="3.33203125" style="13" customWidth="1"/>
    <col min="12558" max="12565" width="3.6640625" style="13" customWidth="1"/>
    <col min="12566" max="12566" width="4.5" style="13" bestFit="1" customWidth="1"/>
    <col min="12567" max="12567" width="1.6640625" style="13" customWidth="1"/>
    <col min="12568" max="12800" width="11.5" style="13"/>
    <col min="12801" max="12801" width="3.5" style="13" bestFit="1" customWidth="1"/>
    <col min="12802" max="12802" width="37.5" style="13" customWidth="1"/>
    <col min="12803" max="12803" width="4.5" style="13" bestFit="1" customWidth="1"/>
    <col min="12804" max="12813" width="3.33203125" style="13" customWidth="1"/>
    <col min="12814" max="12821" width="3.6640625" style="13" customWidth="1"/>
    <col min="12822" max="12822" width="4.5" style="13" bestFit="1" customWidth="1"/>
    <col min="12823" max="12823" width="1.6640625" style="13" customWidth="1"/>
    <col min="12824" max="13056" width="11.5" style="13"/>
    <col min="13057" max="13057" width="3.5" style="13" bestFit="1" customWidth="1"/>
    <col min="13058" max="13058" width="37.5" style="13" customWidth="1"/>
    <col min="13059" max="13059" width="4.5" style="13" bestFit="1" customWidth="1"/>
    <col min="13060" max="13069" width="3.33203125" style="13" customWidth="1"/>
    <col min="13070" max="13077" width="3.6640625" style="13" customWidth="1"/>
    <col min="13078" max="13078" width="4.5" style="13" bestFit="1" customWidth="1"/>
    <col min="13079" max="13079" width="1.6640625" style="13" customWidth="1"/>
    <col min="13080" max="13312" width="11.5" style="13"/>
    <col min="13313" max="13313" width="3.5" style="13" bestFit="1" customWidth="1"/>
    <col min="13314" max="13314" width="37.5" style="13" customWidth="1"/>
    <col min="13315" max="13315" width="4.5" style="13" bestFit="1" customWidth="1"/>
    <col min="13316" max="13325" width="3.33203125" style="13" customWidth="1"/>
    <col min="13326" max="13333" width="3.6640625" style="13" customWidth="1"/>
    <col min="13334" max="13334" width="4.5" style="13" bestFit="1" customWidth="1"/>
    <col min="13335" max="13335" width="1.6640625" style="13" customWidth="1"/>
    <col min="13336" max="13568" width="11.5" style="13"/>
    <col min="13569" max="13569" width="3.5" style="13" bestFit="1" customWidth="1"/>
    <col min="13570" max="13570" width="37.5" style="13" customWidth="1"/>
    <col min="13571" max="13571" width="4.5" style="13" bestFit="1" customWidth="1"/>
    <col min="13572" max="13581" width="3.33203125" style="13" customWidth="1"/>
    <col min="13582" max="13589" width="3.6640625" style="13" customWidth="1"/>
    <col min="13590" max="13590" width="4.5" style="13" bestFit="1" customWidth="1"/>
    <col min="13591" max="13591" width="1.6640625" style="13" customWidth="1"/>
    <col min="13592" max="13824" width="11.5" style="13"/>
    <col min="13825" max="13825" width="3.5" style="13" bestFit="1" customWidth="1"/>
    <col min="13826" max="13826" width="37.5" style="13" customWidth="1"/>
    <col min="13827" max="13827" width="4.5" style="13" bestFit="1" customWidth="1"/>
    <col min="13828" max="13837" width="3.33203125" style="13" customWidth="1"/>
    <col min="13838" max="13845" width="3.6640625" style="13" customWidth="1"/>
    <col min="13846" max="13846" width="4.5" style="13" bestFit="1" customWidth="1"/>
    <col min="13847" max="13847" width="1.6640625" style="13" customWidth="1"/>
    <col min="13848" max="14080" width="11.5" style="13"/>
    <col min="14081" max="14081" width="3.5" style="13" bestFit="1" customWidth="1"/>
    <col min="14082" max="14082" width="37.5" style="13" customWidth="1"/>
    <col min="14083" max="14083" width="4.5" style="13" bestFit="1" customWidth="1"/>
    <col min="14084" max="14093" width="3.33203125" style="13" customWidth="1"/>
    <col min="14094" max="14101" width="3.6640625" style="13" customWidth="1"/>
    <col min="14102" max="14102" width="4.5" style="13" bestFit="1" customWidth="1"/>
    <col min="14103" max="14103" width="1.6640625" style="13" customWidth="1"/>
    <col min="14104" max="14336" width="11.5" style="13"/>
    <col min="14337" max="14337" width="3.5" style="13" bestFit="1" customWidth="1"/>
    <col min="14338" max="14338" width="37.5" style="13" customWidth="1"/>
    <col min="14339" max="14339" width="4.5" style="13" bestFit="1" customWidth="1"/>
    <col min="14340" max="14349" width="3.33203125" style="13" customWidth="1"/>
    <col min="14350" max="14357" width="3.6640625" style="13" customWidth="1"/>
    <col min="14358" max="14358" width="4.5" style="13" bestFit="1" customWidth="1"/>
    <col min="14359" max="14359" width="1.6640625" style="13" customWidth="1"/>
    <col min="14360" max="14592" width="11.5" style="13"/>
    <col min="14593" max="14593" width="3.5" style="13" bestFit="1" customWidth="1"/>
    <col min="14594" max="14594" width="37.5" style="13" customWidth="1"/>
    <col min="14595" max="14595" width="4.5" style="13" bestFit="1" customWidth="1"/>
    <col min="14596" max="14605" width="3.33203125" style="13" customWidth="1"/>
    <col min="14606" max="14613" width="3.6640625" style="13" customWidth="1"/>
    <col min="14614" max="14614" width="4.5" style="13" bestFit="1" customWidth="1"/>
    <col min="14615" max="14615" width="1.6640625" style="13" customWidth="1"/>
    <col min="14616" max="14848" width="11.5" style="13"/>
    <col min="14849" max="14849" width="3.5" style="13" bestFit="1" customWidth="1"/>
    <col min="14850" max="14850" width="37.5" style="13" customWidth="1"/>
    <col min="14851" max="14851" width="4.5" style="13" bestFit="1" customWidth="1"/>
    <col min="14852" max="14861" width="3.33203125" style="13" customWidth="1"/>
    <col min="14862" max="14869" width="3.6640625" style="13" customWidth="1"/>
    <col min="14870" max="14870" width="4.5" style="13" bestFit="1" customWidth="1"/>
    <col min="14871" max="14871" width="1.6640625" style="13" customWidth="1"/>
    <col min="14872" max="15104" width="11.5" style="13"/>
    <col min="15105" max="15105" width="3.5" style="13" bestFit="1" customWidth="1"/>
    <col min="15106" max="15106" width="37.5" style="13" customWidth="1"/>
    <col min="15107" max="15107" width="4.5" style="13" bestFit="1" customWidth="1"/>
    <col min="15108" max="15117" width="3.33203125" style="13" customWidth="1"/>
    <col min="15118" max="15125" width="3.6640625" style="13" customWidth="1"/>
    <col min="15126" max="15126" width="4.5" style="13" bestFit="1" customWidth="1"/>
    <col min="15127" max="15127" width="1.6640625" style="13" customWidth="1"/>
    <col min="15128" max="15360" width="11.5" style="13"/>
    <col min="15361" max="15361" width="3.5" style="13" bestFit="1" customWidth="1"/>
    <col min="15362" max="15362" width="37.5" style="13" customWidth="1"/>
    <col min="15363" max="15363" width="4.5" style="13" bestFit="1" customWidth="1"/>
    <col min="15364" max="15373" width="3.33203125" style="13" customWidth="1"/>
    <col min="15374" max="15381" width="3.6640625" style="13" customWidth="1"/>
    <col min="15382" max="15382" width="4.5" style="13" bestFit="1" customWidth="1"/>
    <col min="15383" max="15383" width="1.6640625" style="13" customWidth="1"/>
    <col min="15384" max="15616" width="11.5" style="13"/>
    <col min="15617" max="15617" width="3.5" style="13" bestFit="1" customWidth="1"/>
    <col min="15618" max="15618" width="37.5" style="13" customWidth="1"/>
    <col min="15619" max="15619" width="4.5" style="13" bestFit="1" customWidth="1"/>
    <col min="15620" max="15629" width="3.33203125" style="13" customWidth="1"/>
    <col min="15630" max="15637" width="3.6640625" style="13" customWidth="1"/>
    <col min="15638" max="15638" width="4.5" style="13" bestFit="1" customWidth="1"/>
    <col min="15639" max="15639" width="1.6640625" style="13" customWidth="1"/>
    <col min="15640" max="15872" width="11.5" style="13"/>
    <col min="15873" max="15873" width="3.5" style="13" bestFit="1" customWidth="1"/>
    <col min="15874" max="15874" width="37.5" style="13" customWidth="1"/>
    <col min="15875" max="15875" width="4.5" style="13" bestFit="1" customWidth="1"/>
    <col min="15876" max="15885" width="3.33203125" style="13" customWidth="1"/>
    <col min="15886" max="15893" width="3.6640625" style="13" customWidth="1"/>
    <col min="15894" max="15894" width="4.5" style="13" bestFit="1" customWidth="1"/>
    <col min="15895" max="15895" width="1.6640625" style="13" customWidth="1"/>
    <col min="15896" max="16128" width="11.5" style="13"/>
    <col min="16129" max="16129" width="3.5" style="13" bestFit="1" customWidth="1"/>
    <col min="16130" max="16130" width="37.5" style="13" customWidth="1"/>
    <col min="16131" max="16131" width="4.5" style="13" bestFit="1" customWidth="1"/>
    <col min="16132" max="16141" width="3.33203125" style="13" customWidth="1"/>
    <col min="16142" max="16149" width="3.6640625" style="13" customWidth="1"/>
    <col min="16150" max="16150" width="4.5" style="13" bestFit="1" customWidth="1"/>
    <col min="16151" max="16151" width="1.6640625" style="13" customWidth="1"/>
    <col min="16152" max="16384" width="11.5" style="13"/>
  </cols>
  <sheetData>
    <row r="2" spans="1:22" s="102" customFormat="1" ht="40.5" customHeight="1" x14ac:dyDescent="0.15">
      <c r="B2" s="127" t="s">
        <v>611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2" x14ac:dyDescent="0.15">
      <c r="B3" s="91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107" x14ac:dyDescent="0.15">
      <c r="B4" s="94" t="s">
        <v>489</v>
      </c>
      <c r="C4" s="95" t="s">
        <v>318</v>
      </c>
      <c r="D4" s="95" t="s">
        <v>319</v>
      </c>
      <c r="E4" s="95" t="s">
        <v>320</v>
      </c>
      <c r="F4" s="95" t="s">
        <v>321</v>
      </c>
      <c r="G4" s="95" t="s">
        <v>322</v>
      </c>
      <c r="H4" s="95" t="s">
        <v>323</v>
      </c>
      <c r="I4" s="95" t="s">
        <v>325</v>
      </c>
      <c r="J4" s="95" t="s">
        <v>326</v>
      </c>
      <c r="K4" s="95" t="s">
        <v>327</v>
      </c>
      <c r="L4" s="95" t="s">
        <v>328</v>
      </c>
      <c r="M4" s="95" t="s">
        <v>330</v>
      </c>
      <c r="N4" s="95" t="s">
        <v>332</v>
      </c>
      <c r="O4" s="95" t="s">
        <v>490</v>
      </c>
      <c r="P4" s="95" t="s">
        <v>333</v>
      </c>
      <c r="Q4" s="95" t="s">
        <v>335</v>
      </c>
      <c r="R4" s="95" t="s">
        <v>338</v>
      </c>
      <c r="S4" s="95" t="s">
        <v>339</v>
      </c>
      <c r="T4" s="95" t="s">
        <v>340</v>
      </c>
      <c r="U4" s="96" t="s">
        <v>341</v>
      </c>
      <c r="V4" s="96" t="s">
        <v>16</v>
      </c>
    </row>
    <row r="5" spans="1:22" s="89" customFormat="1" ht="15" customHeight="1" x14ac:dyDescent="0.15">
      <c r="A5" s="13"/>
      <c r="B5" s="80" t="s">
        <v>491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 t="s">
        <v>345</v>
      </c>
      <c r="S5" s="13"/>
      <c r="T5" s="13"/>
      <c r="U5" s="73">
        <v>1</v>
      </c>
      <c r="V5" s="73">
        <v>1</v>
      </c>
    </row>
    <row r="6" spans="1:22" s="89" customFormat="1" ht="15" customHeight="1" x14ac:dyDescent="0.15">
      <c r="A6" s="13"/>
      <c r="B6" s="80" t="s">
        <v>492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73">
        <v>0</v>
      </c>
      <c r="V6" s="73">
        <v>1</v>
      </c>
    </row>
    <row r="7" spans="1:22" s="89" customFormat="1" ht="15" customHeight="1" x14ac:dyDescent="0.15">
      <c r="A7" s="13"/>
      <c r="B7" s="80" t="s">
        <v>351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73">
        <v>0</v>
      </c>
      <c r="V7" s="73">
        <v>2</v>
      </c>
    </row>
    <row r="8" spans="1:22" ht="15" customHeight="1" x14ac:dyDescent="0.15">
      <c r="B8" s="80" t="s">
        <v>493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73">
        <v>0</v>
      </c>
      <c r="V8" s="73">
        <v>1</v>
      </c>
    </row>
    <row r="9" spans="1:22" ht="15" customHeight="1" x14ac:dyDescent="0.15">
      <c r="B9" s="80" t="s">
        <v>494</v>
      </c>
      <c r="C9" s="13"/>
      <c r="D9" s="13"/>
      <c r="E9" s="13" t="s">
        <v>345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73">
        <v>1</v>
      </c>
      <c r="V9" s="73">
        <v>1</v>
      </c>
    </row>
    <row r="10" spans="1:22" s="89" customFormat="1" ht="15" customHeight="1" x14ac:dyDescent="0.15">
      <c r="A10" s="13"/>
      <c r="B10" s="80" t="s">
        <v>495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73">
        <v>0</v>
      </c>
      <c r="V10" s="73">
        <v>1</v>
      </c>
    </row>
    <row r="11" spans="1:22" s="89" customFormat="1" ht="15" customHeight="1" x14ac:dyDescent="0.15">
      <c r="A11" s="13"/>
      <c r="B11" s="80" t="s">
        <v>496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 t="s">
        <v>345</v>
      </c>
      <c r="Q11" s="13"/>
      <c r="R11" s="13"/>
      <c r="S11" s="13"/>
      <c r="T11" s="13"/>
      <c r="U11" s="73">
        <v>1</v>
      </c>
      <c r="V11" s="73">
        <v>1</v>
      </c>
    </row>
    <row r="12" spans="1:22" s="89" customFormat="1" ht="15" customHeight="1" x14ac:dyDescent="0.15">
      <c r="A12" s="13"/>
      <c r="B12" s="80" t="s">
        <v>497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73">
        <v>0</v>
      </c>
      <c r="V12" s="73">
        <v>1</v>
      </c>
    </row>
    <row r="13" spans="1:22" s="89" customFormat="1" ht="15" customHeight="1" x14ac:dyDescent="0.15">
      <c r="A13" s="13"/>
      <c r="B13" s="80" t="s">
        <v>498</v>
      </c>
      <c r="C13" s="13"/>
      <c r="D13" s="13"/>
      <c r="E13" s="13"/>
      <c r="F13" s="13"/>
      <c r="G13" s="13"/>
      <c r="H13" s="13" t="s">
        <v>345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73">
        <v>1</v>
      </c>
      <c r="V13" s="73">
        <v>1</v>
      </c>
    </row>
    <row r="14" spans="1:22" s="89" customFormat="1" ht="15" customHeight="1" x14ac:dyDescent="0.15">
      <c r="A14" s="13"/>
      <c r="B14" s="80" t="s">
        <v>499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73">
        <v>0</v>
      </c>
      <c r="V14" s="73">
        <v>1</v>
      </c>
    </row>
    <row r="15" spans="1:22" s="89" customFormat="1" ht="15" customHeight="1" x14ac:dyDescent="0.15">
      <c r="A15" s="13"/>
      <c r="B15" s="80" t="s">
        <v>500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 t="s">
        <v>345</v>
      </c>
      <c r="S15" s="13"/>
      <c r="T15" s="13"/>
      <c r="U15" s="73">
        <v>1</v>
      </c>
      <c r="V15" s="73">
        <v>1</v>
      </c>
    </row>
    <row r="16" spans="1:22" ht="15" customHeight="1" x14ac:dyDescent="0.15">
      <c r="B16" s="80" t="s">
        <v>501</v>
      </c>
      <c r="C16" s="13"/>
      <c r="D16" s="13"/>
      <c r="E16" s="13" t="s">
        <v>345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73">
        <v>1</v>
      </c>
      <c r="V16" s="73">
        <v>1</v>
      </c>
    </row>
    <row r="17" spans="1:30" s="90" customFormat="1" ht="15" customHeight="1" x14ac:dyDescent="0.15">
      <c r="A17" s="13"/>
      <c r="B17" s="80" t="s">
        <v>502</v>
      </c>
      <c r="U17" s="73">
        <v>0</v>
      </c>
      <c r="V17" s="91">
        <v>1</v>
      </c>
    </row>
    <row r="18" spans="1:30" s="90" customFormat="1" ht="15" customHeight="1" x14ac:dyDescent="0.15">
      <c r="A18" s="13"/>
      <c r="B18" s="80" t="s">
        <v>503</v>
      </c>
      <c r="H18" s="90" t="s">
        <v>345</v>
      </c>
      <c r="U18" s="73">
        <v>1</v>
      </c>
      <c r="V18" s="91">
        <v>1</v>
      </c>
    </row>
    <row r="19" spans="1:30" ht="15" customHeight="1" x14ac:dyDescent="0.15">
      <c r="B19" s="80" t="s">
        <v>504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73">
        <v>0</v>
      </c>
      <c r="V19" s="73">
        <v>1</v>
      </c>
    </row>
    <row r="20" spans="1:30" ht="15" customHeight="1" x14ac:dyDescent="0.15">
      <c r="B20" s="80" t="s">
        <v>505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73">
        <v>0</v>
      </c>
      <c r="V20" s="73">
        <v>1</v>
      </c>
    </row>
    <row r="21" spans="1:30" ht="15" customHeight="1" x14ac:dyDescent="0.15">
      <c r="B21" s="80" t="s">
        <v>506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73">
        <v>0</v>
      </c>
      <c r="V21" s="73">
        <v>2</v>
      </c>
    </row>
    <row r="22" spans="1:30" s="89" customFormat="1" ht="15" customHeight="1" x14ac:dyDescent="0.15">
      <c r="A22" s="13"/>
      <c r="B22" s="80" t="s">
        <v>507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73">
        <v>0</v>
      </c>
      <c r="V22" s="73">
        <v>1</v>
      </c>
      <c r="AD22" s="13"/>
    </row>
    <row r="23" spans="1:30" s="89" customFormat="1" ht="15" customHeight="1" x14ac:dyDescent="0.15">
      <c r="A23" s="13"/>
      <c r="B23" s="80" t="s">
        <v>508</v>
      </c>
      <c r="C23" s="13"/>
      <c r="D23" s="13"/>
      <c r="E23" s="13"/>
      <c r="F23" s="13"/>
      <c r="G23" s="13"/>
      <c r="H23" s="13"/>
      <c r="I23" s="13"/>
      <c r="J23" s="13"/>
      <c r="K23" s="13" t="s">
        <v>345</v>
      </c>
      <c r="L23" s="13"/>
      <c r="M23" s="13"/>
      <c r="N23" s="13"/>
      <c r="O23" s="13"/>
      <c r="P23" s="13"/>
      <c r="Q23" s="13"/>
      <c r="R23" s="13"/>
      <c r="S23" s="13"/>
      <c r="T23" s="13"/>
      <c r="U23" s="73">
        <v>1</v>
      </c>
      <c r="V23" s="73">
        <v>1</v>
      </c>
      <c r="AD23" s="101"/>
    </row>
    <row r="24" spans="1:30" s="89" customFormat="1" ht="15" customHeight="1" x14ac:dyDescent="0.15">
      <c r="A24" s="13"/>
      <c r="B24" s="80" t="s">
        <v>509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 t="s">
        <v>345</v>
      </c>
      <c r="P24" s="13"/>
      <c r="Q24" s="13"/>
      <c r="R24" s="13"/>
      <c r="S24" s="13"/>
      <c r="T24" s="13"/>
      <c r="U24" s="73">
        <v>1</v>
      </c>
      <c r="V24" s="73">
        <v>1</v>
      </c>
      <c r="AD24" s="13"/>
    </row>
    <row r="25" spans="1:30" ht="15" customHeight="1" x14ac:dyDescent="0.15">
      <c r="B25" s="80" t="s">
        <v>510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73">
        <v>0</v>
      </c>
      <c r="V25" s="73">
        <v>1</v>
      </c>
    </row>
    <row r="26" spans="1:30" ht="15" customHeight="1" x14ac:dyDescent="0.15">
      <c r="B26" s="80" t="s">
        <v>369</v>
      </c>
      <c r="C26" s="13"/>
      <c r="D26" s="13"/>
      <c r="E26" s="13"/>
      <c r="F26" s="13"/>
      <c r="G26" s="13"/>
      <c r="H26" s="13"/>
      <c r="I26" s="13"/>
      <c r="J26" s="13"/>
      <c r="K26" s="13" t="s">
        <v>345</v>
      </c>
      <c r="L26" s="13"/>
      <c r="M26" s="13"/>
      <c r="N26" s="13"/>
      <c r="O26" s="13"/>
      <c r="P26" s="13" t="s">
        <v>345</v>
      </c>
      <c r="Q26" s="13" t="s">
        <v>345</v>
      </c>
      <c r="R26" s="13"/>
      <c r="S26" s="13"/>
      <c r="T26" s="13"/>
      <c r="U26" s="73">
        <v>3</v>
      </c>
      <c r="V26" s="73">
        <v>3</v>
      </c>
    </row>
    <row r="27" spans="1:30" ht="15" customHeight="1" x14ac:dyDescent="0.15">
      <c r="B27" s="99" t="s">
        <v>511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73">
        <v>0</v>
      </c>
      <c r="V27" s="73">
        <v>1</v>
      </c>
    </row>
    <row r="28" spans="1:30" s="90" customFormat="1" ht="15" customHeight="1" x14ac:dyDescent="0.15">
      <c r="A28" s="13"/>
      <c r="B28" s="99" t="s">
        <v>512</v>
      </c>
      <c r="T28" s="90" t="s">
        <v>345</v>
      </c>
      <c r="U28" s="73">
        <v>1</v>
      </c>
      <c r="V28" s="91">
        <v>1</v>
      </c>
    </row>
    <row r="29" spans="1:30" ht="15" customHeight="1" x14ac:dyDescent="0.15">
      <c r="B29" s="99" t="s">
        <v>513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73">
        <v>0</v>
      </c>
      <c r="V29" s="73">
        <v>1</v>
      </c>
    </row>
    <row r="30" spans="1:30" s="89" customFormat="1" ht="15" customHeight="1" x14ac:dyDescent="0.15">
      <c r="A30" s="13"/>
      <c r="B30" s="80" t="s">
        <v>514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73">
        <v>0</v>
      </c>
      <c r="V30" s="73">
        <v>1</v>
      </c>
    </row>
    <row r="31" spans="1:30" s="89" customFormat="1" ht="15" customHeight="1" x14ac:dyDescent="0.15">
      <c r="A31" s="13"/>
      <c r="B31" s="80" t="s">
        <v>515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 t="s">
        <v>345</v>
      </c>
      <c r="Q31" s="13"/>
      <c r="R31" s="13"/>
      <c r="S31" s="13"/>
      <c r="T31" s="13"/>
      <c r="U31" s="73">
        <v>1</v>
      </c>
      <c r="V31" s="73">
        <v>1</v>
      </c>
    </row>
    <row r="32" spans="1:30" s="89" customFormat="1" ht="15" customHeight="1" x14ac:dyDescent="0.15">
      <c r="A32" s="13"/>
      <c r="B32" s="80" t="s">
        <v>516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 t="s">
        <v>345</v>
      </c>
      <c r="Q32" s="13"/>
      <c r="R32" s="13"/>
      <c r="S32" s="13"/>
      <c r="T32" s="13"/>
      <c r="U32" s="73">
        <v>1</v>
      </c>
      <c r="V32" s="73">
        <v>1</v>
      </c>
    </row>
    <row r="33" spans="1:22" s="89" customFormat="1" ht="15" customHeight="1" x14ac:dyDescent="0.15">
      <c r="A33" s="13"/>
      <c r="B33" s="80" t="s">
        <v>517</v>
      </c>
      <c r="C33" s="13"/>
      <c r="D33" s="13"/>
      <c r="E33" s="13"/>
      <c r="F33" s="13"/>
      <c r="G33" s="13"/>
      <c r="H33" s="13" t="s">
        <v>345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73">
        <v>1</v>
      </c>
      <c r="V33" s="73">
        <v>1</v>
      </c>
    </row>
    <row r="34" spans="1:22" s="89" customFormat="1" ht="15" customHeight="1" x14ac:dyDescent="0.15">
      <c r="A34" s="13"/>
      <c r="B34" s="80" t="s">
        <v>518</v>
      </c>
      <c r="C34" s="13"/>
      <c r="D34" s="13"/>
      <c r="E34" s="13"/>
      <c r="F34" s="13"/>
      <c r="G34" s="13"/>
      <c r="H34" s="13"/>
      <c r="I34" s="13"/>
      <c r="J34" s="13"/>
      <c r="K34" s="13" t="s">
        <v>345</v>
      </c>
      <c r="L34" s="13" t="s">
        <v>345</v>
      </c>
      <c r="M34" s="13"/>
      <c r="N34" s="13"/>
      <c r="O34" s="13"/>
      <c r="P34" s="13"/>
      <c r="Q34" s="13"/>
      <c r="R34" s="13"/>
      <c r="S34" s="13"/>
      <c r="T34" s="13"/>
      <c r="U34" s="73">
        <v>2</v>
      </c>
      <c r="V34" s="73">
        <v>2</v>
      </c>
    </row>
    <row r="35" spans="1:22" ht="15" customHeight="1" x14ac:dyDescent="0.15">
      <c r="B35" s="80" t="s">
        <v>519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73">
        <v>0</v>
      </c>
      <c r="V35" s="73">
        <v>1</v>
      </c>
    </row>
    <row r="36" spans="1:22" s="89" customFormat="1" ht="15" customHeight="1" x14ac:dyDescent="0.15">
      <c r="A36" s="13"/>
      <c r="B36" s="80" t="s">
        <v>520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73">
        <v>0</v>
      </c>
      <c r="V36" s="73">
        <v>3</v>
      </c>
    </row>
    <row r="37" spans="1:22" s="89" customFormat="1" ht="15" customHeight="1" x14ac:dyDescent="0.15">
      <c r="A37" s="13"/>
      <c r="B37" s="80" t="s">
        <v>521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73">
        <v>0</v>
      </c>
      <c r="V37" s="73">
        <v>1</v>
      </c>
    </row>
    <row r="38" spans="1:22" s="89" customFormat="1" ht="15" customHeight="1" x14ac:dyDescent="0.15">
      <c r="A38" s="13"/>
      <c r="B38" s="80" t="s">
        <v>522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73">
        <v>0</v>
      </c>
      <c r="V38" s="73">
        <v>1</v>
      </c>
    </row>
    <row r="39" spans="1:22" s="89" customFormat="1" ht="15" customHeight="1" x14ac:dyDescent="0.15">
      <c r="A39" s="13"/>
      <c r="B39" s="99" t="s">
        <v>523</v>
      </c>
      <c r="C39" s="13"/>
      <c r="D39" s="13" t="s">
        <v>345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73">
        <v>1</v>
      </c>
      <c r="V39" s="73">
        <v>1</v>
      </c>
    </row>
    <row r="40" spans="1:22" s="89" customFormat="1" ht="15" customHeight="1" x14ac:dyDescent="0.15">
      <c r="A40" s="13"/>
      <c r="B40" s="80" t="s">
        <v>524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73">
        <v>0</v>
      </c>
      <c r="V40" s="73">
        <v>1</v>
      </c>
    </row>
    <row r="41" spans="1:22" s="89" customFormat="1" ht="15" customHeight="1" x14ac:dyDescent="0.15">
      <c r="A41" s="13"/>
      <c r="B41" s="80" t="s">
        <v>525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73">
        <v>0</v>
      </c>
      <c r="V41" s="73">
        <v>1</v>
      </c>
    </row>
    <row r="42" spans="1:22" ht="15" customHeight="1" x14ac:dyDescent="0.15">
      <c r="B42" s="80" t="s">
        <v>526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 t="s">
        <v>345</v>
      </c>
      <c r="S42" s="13"/>
      <c r="T42" s="13"/>
      <c r="U42" s="73">
        <v>1</v>
      </c>
      <c r="V42" s="73">
        <v>1</v>
      </c>
    </row>
    <row r="43" spans="1:22" ht="15" customHeight="1" x14ac:dyDescent="0.15">
      <c r="B43" s="80" t="s">
        <v>527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73">
        <v>0</v>
      </c>
      <c r="V43" s="73">
        <v>1</v>
      </c>
    </row>
    <row r="44" spans="1:22" s="90" customFormat="1" ht="15" customHeight="1" x14ac:dyDescent="0.15">
      <c r="A44" s="13"/>
      <c r="B44" s="80" t="s">
        <v>528</v>
      </c>
      <c r="C44" s="90" t="s">
        <v>345</v>
      </c>
      <c r="U44" s="73">
        <v>1</v>
      </c>
      <c r="V44" s="91">
        <v>1</v>
      </c>
    </row>
    <row r="45" spans="1:22" s="89" customFormat="1" ht="15" customHeight="1" x14ac:dyDescent="0.15">
      <c r="A45" s="13"/>
      <c r="B45" s="80" t="s">
        <v>529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73">
        <v>0</v>
      </c>
      <c r="V45" s="73">
        <v>1</v>
      </c>
    </row>
    <row r="46" spans="1:22" s="89" customFormat="1" ht="15" customHeight="1" x14ac:dyDescent="0.15">
      <c r="A46" s="13"/>
      <c r="B46" s="99" t="s">
        <v>530</v>
      </c>
      <c r="C46" s="13"/>
      <c r="D46" s="13"/>
      <c r="E46" s="13"/>
      <c r="F46" s="13"/>
      <c r="G46" s="13"/>
      <c r="H46" s="13"/>
      <c r="I46" s="13"/>
      <c r="J46" s="13"/>
      <c r="K46" s="13" t="s">
        <v>345</v>
      </c>
      <c r="L46" s="13"/>
      <c r="M46" s="13"/>
      <c r="N46" s="13"/>
      <c r="O46" s="13"/>
      <c r="P46" s="13"/>
      <c r="Q46" s="13"/>
      <c r="R46" s="13"/>
      <c r="S46" s="13"/>
      <c r="T46" s="13"/>
      <c r="U46" s="73">
        <v>1</v>
      </c>
      <c r="V46" s="73">
        <v>1</v>
      </c>
    </row>
    <row r="47" spans="1:22" s="89" customFormat="1" ht="15" customHeight="1" x14ac:dyDescent="0.15">
      <c r="A47" s="13"/>
      <c r="B47" s="80" t="s">
        <v>531</v>
      </c>
      <c r="C47" s="13" t="s">
        <v>345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73">
        <v>1</v>
      </c>
      <c r="V47" s="73">
        <v>1</v>
      </c>
    </row>
    <row r="48" spans="1:22" s="92" customFormat="1" ht="15" customHeight="1" x14ac:dyDescent="0.15">
      <c r="A48" s="13"/>
      <c r="B48" s="80" t="s">
        <v>532</v>
      </c>
      <c r="C48" s="90"/>
      <c r="D48" s="90"/>
      <c r="E48" s="90" t="s">
        <v>345</v>
      </c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73">
        <v>1</v>
      </c>
      <c r="V48" s="91">
        <v>1</v>
      </c>
    </row>
    <row r="49" spans="1:22" s="89" customFormat="1" ht="15" customHeight="1" x14ac:dyDescent="0.15">
      <c r="A49" s="13"/>
      <c r="B49" s="80" t="s">
        <v>533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73">
        <v>0</v>
      </c>
      <c r="V49" s="73">
        <v>1</v>
      </c>
    </row>
    <row r="50" spans="1:22" s="89" customFormat="1" ht="15" customHeight="1" x14ac:dyDescent="0.15">
      <c r="A50" s="13"/>
      <c r="B50" s="80" t="s">
        <v>534</v>
      </c>
      <c r="C50" s="13" t="s">
        <v>345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73">
        <v>1</v>
      </c>
      <c r="V50" s="73">
        <v>1</v>
      </c>
    </row>
    <row r="51" spans="1:22" s="92" customFormat="1" ht="15" customHeight="1" x14ac:dyDescent="0.15">
      <c r="A51" s="13"/>
      <c r="B51" s="80" t="s">
        <v>535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 t="s">
        <v>345</v>
      </c>
      <c r="S51" s="90"/>
      <c r="T51" s="90"/>
      <c r="U51" s="73">
        <v>1</v>
      </c>
      <c r="V51" s="91">
        <v>1</v>
      </c>
    </row>
    <row r="52" spans="1:22" s="89" customFormat="1" ht="15" customHeight="1" x14ac:dyDescent="0.15">
      <c r="A52" s="13"/>
      <c r="B52" s="80" t="s">
        <v>536</v>
      </c>
      <c r="C52" s="13"/>
      <c r="D52" s="13"/>
      <c r="E52" s="13" t="s">
        <v>345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73">
        <v>1</v>
      </c>
      <c r="V52" s="73">
        <v>1</v>
      </c>
    </row>
    <row r="53" spans="1:22" ht="15" customHeight="1" x14ac:dyDescent="0.15">
      <c r="B53" s="80" t="s">
        <v>537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73">
        <v>0</v>
      </c>
      <c r="V53" s="73">
        <v>1</v>
      </c>
    </row>
    <row r="54" spans="1:22" s="90" customFormat="1" ht="15" customHeight="1" x14ac:dyDescent="0.15">
      <c r="A54" s="13"/>
      <c r="B54" s="80" t="s">
        <v>538</v>
      </c>
      <c r="G54" s="90" t="s">
        <v>345</v>
      </c>
      <c r="U54" s="73">
        <v>1</v>
      </c>
      <c r="V54" s="91">
        <v>1</v>
      </c>
    </row>
    <row r="55" spans="1:22" ht="15" customHeight="1" x14ac:dyDescent="0.15">
      <c r="B55" s="80" t="s">
        <v>539</v>
      </c>
      <c r="C55" s="13"/>
      <c r="D55" s="13"/>
      <c r="E55" s="13"/>
      <c r="F55" s="13" t="s">
        <v>345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73">
        <v>1</v>
      </c>
      <c r="V55" s="73">
        <v>1</v>
      </c>
    </row>
    <row r="56" spans="1:22" ht="15" customHeight="1" x14ac:dyDescent="0.15">
      <c r="B56" s="80" t="s">
        <v>540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 t="s">
        <v>345</v>
      </c>
      <c r="R56" s="13"/>
      <c r="S56" s="13"/>
      <c r="T56" s="13"/>
      <c r="U56" s="73">
        <v>1</v>
      </c>
      <c r="V56" s="73">
        <v>1</v>
      </c>
    </row>
    <row r="57" spans="1:22" ht="15" customHeight="1" x14ac:dyDescent="0.15">
      <c r="B57" s="80" t="s">
        <v>381</v>
      </c>
      <c r="C57" s="13"/>
      <c r="D57" s="13"/>
      <c r="E57" s="13"/>
      <c r="F57" s="13"/>
      <c r="G57" s="13"/>
      <c r="H57" s="13"/>
      <c r="I57" s="13"/>
      <c r="J57" s="13"/>
      <c r="K57" s="13" t="s">
        <v>345</v>
      </c>
      <c r="L57" s="13"/>
      <c r="M57" s="13"/>
      <c r="N57" s="13"/>
      <c r="O57" s="13"/>
      <c r="P57" s="13" t="s">
        <v>345</v>
      </c>
      <c r="Q57" s="13" t="s">
        <v>345</v>
      </c>
      <c r="R57" s="13"/>
      <c r="S57" s="13"/>
      <c r="T57" s="13"/>
      <c r="U57" s="73">
        <v>3</v>
      </c>
      <c r="V57" s="73">
        <v>3</v>
      </c>
    </row>
    <row r="58" spans="1:22" ht="15" customHeight="1" x14ac:dyDescent="0.15">
      <c r="B58" s="80" t="s">
        <v>541</v>
      </c>
      <c r="C58" s="13"/>
      <c r="D58" s="13"/>
      <c r="E58" s="13"/>
      <c r="F58" s="13"/>
      <c r="G58" s="13"/>
      <c r="H58" s="13"/>
      <c r="I58" s="13"/>
      <c r="J58" s="13"/>
      <c r="K58" s="13" t="s">
        <v>345</v>
      </c>
      <c r="L58" s="13"/>
      <c r="M58" s="13"/>
      <c r="N58" s="13"/>
      <c r="O58" s="13"/>
      <c r="P58" s="13"/>
      <c r="Q58" s="13"/>
      <c r="R58" s="13" t="s">
        <v>345</v>
      </c>
      <c r="S58" s="13"/>
      <c r="T58" s="13" t="s">
        <v>345</v>
      </c>
      <c r="U58" s="73">
        <v>3</v>
      </c>
      <c r="V58" s="73">
        <v>3</v>
      </c>
    </row>
    <row r="59" spans="1:22" ht="15" customHeight="1" x14ac:dyDescent="0.15">
      <c r="B59" s="80" t="s">
        <v>542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73">
        <v>0</v>
      </c>
      <c r="V59" s="73">
        <v>1</v>
      </c>
    </row>
    <row r="60" spans="1:22" ht="15" customHeight="1" x14ac:dyDescent="0.15">
      <c r="B60" s="80" t="s">
        <v>543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73">
        <v>0</v>
      </c>
      <c r="V60" s="73">
        <v>1</v>
      </c>
    </row>
    <row r="61" spans="1:22" ht="15" customHeight="1" x14ac:dyDescent="0.15">
      <c r="B61" s="80" t="s">
        <v>544</v>
      </c>
      <c r="C61" s="13"/>
      <c r="D61" s="13"/>
      <c r="E61" s="13"/>
      <c r="F61" s="13"/>
      <c r="G61" s="13"/>
      <c r="H61" s="13" t="s">
        <v>345</v>
      </c>
      <c r="I61" s="13"/>
      <c r="J61" s="13"/>
      <c r="K61" s="13"/>
      <c r="L61" s="13" t="s">
        <v>345</v>
      </c>
      <c r="M61" s="13"/>
      <c r="N61" s="13"/>
      <c r="O61" s="13"/>
      <c r="P61" s="13"/>
      <c r="Q61" s="13"/>
      <c r="R61" s="13"/>
      <c r="S61" s="13"/>
      <c r="T61" s="13"/>
      <c r="U61" s="73">
        <v>2</v>
      </c>
      <c r="V61" s="73">
        <v>2</v>
      </c>
    </row>
    <row r="62" spans="1:22" ht="15" customHeight="1" x14ac:dyDescent="0.15">
      <c r="B62" s="80" t="s">
        <v>545</v>
      </c>
      <c r="C62" s="13"/>
      <c r="D62" s="13"/>
      <c r="E62" s="13"/>
      <c r="F62" s="13"/>
      <c r="G62" s="13"/>
      <c r="H62" s="13"/>
      <c r="I62" s="13"/>
      <c r="J62" s="13"/>
      <c r="K62" s="13"/>
      <c r="L62" s="13" t="s">
        <v>345</v>
      </c>
      <c r="M62" s="13"/>
      <c r="N62" s="13"/>
      <c r="O62" s="13"/>
      <c r="P62" s="13"/>
      <c r="Q62" s="13"/>
      <c r="R62" s="13"/>
      <c r="S62" s="13"/>
      <c r="T62" s="13"/>
      <c r="U62" s="73">
        <v>1</v>
      </c>
      <c r="V62" s="73">
        <v>1</v>
      </c>
    </row>
    <row r="63" spans="1:22" ht="15" customHeight="1" x14ac:dyDescent="0.15">
      <c r="B63" s="80" t="s">
        <v>546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73">
        <v>0</v>
      </c>
      <c r="V63" s="73">
        <v>1</v>
      </c>
    </row>
    <row r="64" spans="1:22" ht="15" customHeight="1" x14ac:dyDescent="0.15">
      <c r="B64" s="80" t="s">
        <v>547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73">
        <v>0</v>
      </c>
      <c r="V64" s="73">
        <v>1</v>
      </c>
    </row>
    <row r="65" spans="1:22" ht="15" customHeight="1" x14ac:dyDescent="0.15">
      <c r="B65" s="80" t="s">
        <v>548</v>
      </c>
      <c r="C65" s="13" t="s">
        <v>345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73">
        <v>1</v>
      </c>
      <c r="V65" s="73">
        <v>1</v>
      </c>
    </row>
    <row r="66" spans="1:22" s="90" customFormat="1" ht="15" customHeight="1" x14ac:dyDescent="0.15">
      <c r="A66" s="13"/>
      <c r="B66" s="80" t="s">
        <v>549</v>
      </c>
      <c r="U66" s="73">
        <v>0</v>
      </c>
      <c r="V66" s="91">
        <v>1</v>
      </c>
    </row>
    <row r="67" spans="1:22" s="90" customFormat="1" ht="15" customHeight="1" x14ac:dyDescent="0.15">
      <c r="A67" s="13"/>
      <c r="B67" s="80" t="s">
        <v>550</v>
      </c>
      <c r="P67" s="90" t="s">
        <v>345</v>
      </c>
      <c r="U67" s="73">
        <v>1</v>
      </c>
      <c r="V67" s="91">
        <v>1</v>
      </c>
    </row>
    <row r="68" spans="1:22" ht="15" customHeight="1" x14ac:dyDescent="0.15">
      <c r="B68" s="80" t="s">
        <v>551</v>
      </c>
      <c r="C68" s="13"/>
      <c r="D68" s="13"/>
      <c r="E68" s="13"/>
      <c r="F68" s="13"/>
      <c r="G68" s="13"/>
      <c r="H68" s="13"/>
      <c r="I68" s="13"/>
      <c r="J68" s="13"/>
      <c r="K68" s="13" t="s">
        <v>345</v>
      </c>
      <c r="L68" s="13"/>
      <c r="M68" s="13"/>
      <c r="N68" s="13"/>
      <c r="O68" s="13"/>
      <c r="P68" s="13"/>
      <c r="Q68" s="13"/>
      <c r="R68" s="13"/>
      <c r="S68" s="13"/>
      <c r="T68" s="13"/>
      <c r="U68" s="73">
        <v>1</v>
      </c>
      <c r="V68" s="73">
        <v>1</v>
      </c>
    </row>
    <row r="69" spans="1:22" ht="15" customHeight="1" x14ac:dyDescent="0.15">
      <c r="B69" s="80" t="s">
        <v>552</v>
      </c>
      <c r="C69" s="13" t="s">
        <v>345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73">
        <v>1</v>
      </c>
      <c r="V69" s="73">
        <v>1</v>
      </c>
    </row>
    <row r="70" spans="1:22" ht="15" customHeight="1" x14ac:dyDescent="0.15">
      <c r="B70" s="80" t="s">
        <v>553</v>
      </c>
      <c r="C70" s="13"/>
      <c r="D70" s="13"/>
      <c r="E70" s="13"/>
      <c r="F70" s="13"/>
      <c r="G70" s="13"/>
      <c r="H70" s="13"/>
      <c r="I70" s="13"/>
      <c r="J70" s="13"/>
      <c r="K70" s="13" t="s">
        <v>345</v>
      </c>
      <c r="L70" s="13"/>
      <c r="M70" s="13"/>
      <c r="N70" s="13"/>
      <c r="O70" s="13"/>
      <c r="P70" s="13"/>
      <c r="Q70" s="13"/>
      <c r="R70" s="13"/>
      <c r="S70" s="13"/>
      <c r="T70" s="13"/>
      <c r="U70" s="73">
        <v>1</v>
      </c>
      <c r="V70" s="73">
        <v>1</v>
      </c>
    </row>
    <row r="71" spans="1:22" ht="15" customHeight="1" x14ac:dyDescent="0.15">
      <c r="B71" s="80" t="s">
        <v>382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73">
        <v>0</v>
      </c>
      <c r="V71" s="73">
        <v>2</v>
      </c>
    </row>
    <row r="72" spans="1:22" ht="15" customHeight="1" x14ac:dyDescent="0.15">
      <c r="B72" s="80" t="s">
        <v>554</v>
      </c>
      <c r="C72" s="13" t="s">
        <v>345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73">
        <v>1</v>
      </c>
      <c r="V72" s="73">
        <v>1</v>
      </c>
    </row>
    <row r="73" spans="1:22" ht="15" customHeight="1" x14ac:dyDescent="0.15">
      <c r="B73" s="80" t="s">
        <v>555</v>
      </c>
      <c r="C73" s="13" t="s">
        <v>345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73">
        <v>1</v>
      </c>
      <c r="V73" s="73">
        <v>1</v>
      </c>
    </row>
    <row r="74" spans="1:22" ht="15" customHeight="1" x14ac:dyDescent="0.15">
      <c r="B74" s="80" t="s">
        <v>556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 t="s">
        <v>345</v>
      </c>
      <c r="P74" s="13"/>
      <c r="Q74" s="13"/>
      <c r="R74" s="13"/>
      <c r="S74" s="13"/>
      <c r="T74" s="13"/>
      <c r="U74" s="73">
        <v>1</v>
      </c>
      <c r="V74" s="73">
        <v>1</v>
      </c>
    </row>
    <row r="75" spans="1:22" ht="15" customHeight="1" x14ac:dyDescent="0.15">
      <c r="B75" s="80" t="s">
        <v>557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 t="s">
        <v>345</v>
      </c>
      <c r="S75" s="13"/>
      <c r="T75" s="13"/>
      <c r="U75" s="73">
        <v>1</v>
      </c>
      <c r="V75" s="73">
        <v>1</v>
      </c>
    </row>
    <row r="76" spans="1:22" ht="15" customHeight="1" x14ac:dyDescent="0.15">
      <c r="B76" s="80" t="s">
        <v>558</v>
      </c>
      <c r="C76" s="13"/>
      <c r="D76" s="13" t="s">
        <v>345</v>
      </c>
      <c r="E76" s="13"/>
      <c r="F76" s="13"/>
      <c r="G76" s="13" t="s">
        <v>345</v>
      </c>
      <c r="H76" s="13"/>
      <c r="I76" s="13"/>
      <c r="J76" s="13"/>
      <c r="K76" s="13" t="s">
        <v>345</v>
      </c>
      <c r="L76" s="13" t="s">
        <v>345</v>
      </c>
      <c r="M76" s="13"/>
      <c r="N76" s="13"/>
      <c r="O76" s="13"/>
      <c r="P76" s="13"/>
      <c r="Q76" s="13"/>
      <c r="R76" s="13" t="s">
        <v>345</v>
      </c>
      <c r="S76" s="13"/>
      <c r="T76" s="13"/>
      <c r="U76" s="73">
        <v>5</v>
      </c>
      <c r="V76" s="73">
        <v>11</v>
      </c>
    </row>
    <row r="77" spans="1:22" ht="15" customHeight="1" x14ac:dyDescent="0.15">
      <c r="B77" s="80" t="s">
        <v>559</v>
      </c>
      <c r="C77" s="13"/>
      <c r="D77" s="13"/>
      <c r="E77" s="13"/>
      <c r="F77" s="13"/>
      <c r="G77" s="13" t="s">
        <v>345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73">
        <v>1</v>
      </c>
      <c r="V77" s="73">
        <v>3</v>
      </c>
    </row>
    <row r="78" spans="1:22" ht="15" customHeight="1" x14ac:dyDescent="0.15">
      <c r="B78" s="80" t="s">
        <v>560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73">
        <v>0</v>
      </c>
      <c r="V78" s="73">
        <v>1</v>
      </c>
    </row>
    <row r="79" spans="1:22" ht="15" customHeight="1" x14ac:dyDescent="0.15">
      <c r="B79" s="80" t="s">
        <v>561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73">
        <v>0</v>
      </c>
      <c r="V79" s="73">
        <v>1</v>
      </c>
    </row>
    <row r="80" spans="1:22" ht="15" customHeight="1" x14ac:dyDescent="0.15">
      <c r="B80" s="80" t="s">
        <v>387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 t="s">
        <v>345</v>
      </c>
      <c r="R80" s="13"/>
      <c r="S80" s="13"/>
      <c r="T80" s="13"/>
      <c r="U80" s="73">
        <v>1</v>
      </c>
      <c r="V80" s="73">
        <v>1</v>
      </c>
    </row>
    <row r="81" spans="1:22" ht="15" customHeight="1" x14ac:dyDescent="0.15">
      <c r="B81" s="80" t="s">
        <v>562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73">
        <v>0</v>
      </c>
      <c r="V81" s="73">
        <v>1</v>
      </c>
    </row>
    <row r="82" spans="1:22" ht="15" customHeight="1" x14ac:dyDescent="0.15">
      <c r="B82" s="80" t="s">
        <v>563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 t="s">
        <v>345</v>
      </c>
      <c r="Q82" s="13"/>
      <c r="R82" s="13"/>
      <c r="S82" s="13"/>
      <c r="T82" s="13"/>
      <c r="U82" s="73">
        <v>1</v>
      </c>
      <c r="V82" s="73">
        <v>1</v>
      </c>
    </row>
    <row r="83" spans="1:22" s="90" customFormat="1" ht="15" customHeight="1" x14ac:dyDescent="0.15">
      <c r="A83" s="13"/>
      <c r="B83" s="80" t="s">
        <v>564</v>
      </c>
      <c r="U83" s="73">
        <v>0</v>
      </c>
      <c r="V83" s="91">
        <v>1</v>
      </c>
    </row>
    <row r="84" spans="1:22" ht="15" customHeight="1" x14ac:dyDescent="0.15">
      <c r="B84" s="80" t="s">
        <v>565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73">
        <v>0</v>
      </c>
      <c r="V84" s="73">
        <v>1</v>
      </c>
    </row>
    <row r="85" spans="1:22" ht="15" customHeight="1" x14ac:dyDescent="0.15">
      <c r="B85" s="99" t="s">
        <v>566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 t="s">
        <v>345</v>
      </c>
      <c r="Q85" s="13"/>
      <c r="R85" s="13" t="s">
        <v>345</v>
      </c>
      <c r="S85" s="13"/>
      <c r="T85" s="13"/>
      <c r="U85" s="73">
        <v>2</v>
      </c>
      <c r="V85" s="73">
        <v>6</v>
      </c>
    </row>
    <row r="86" spans="1:22" ht="15" customHeight="1" x14ac:dyDescent="0.15">
      <c r="B86" s="99" t="s">
        <v>567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 t="s">
        <v>345</v>
      </c>
      <c r="O86" s="13"/>
      <c r="P86" s="13"/>
      <c r="Q86" s="13"/>
      <c r="R86" s="13"/>
      <c r="S86" s="13"/>
      <c r="T86" s="13"/>
      <c r="U86" s="73">
        <v>1</v>
      </c>
      <c r="V86" s="73">
        <v>1</v>
      </c>
    </row>
    <row r="87" spans="1:22" ht="15" customHeight="1" x14ac:dyDescent="0.15">
      <c r="B87" s="99" t="s">
        <v>568</v>
      </c>
      <c r="C87" s="13"/>
      <c r="D87" s="13"/>
      <c r="E87" s="13"/>
      <c r="F87" s="13"/>
      <c r="G87" s="13"/>
      <c r="H87" s="13"/>
      <c r="I87" s="13"/>
      <c r="J87" s="13"/>
      <c r="K87" s="13" t="s">
        <v>345</v>
      </c>
      <c r="L87" s="13" t="s">
        <v>345</v>
      </c>
      <c r="M87" s="13"/>
      <c r="N87" s="13"/>
      <c r="O87" s="13"/>
      <c r="P87" s="13"/>
      <c r="Q87" s="13"/>
      <c r="R87" s="13" t="s">
        <v>345</v>
      </c>
      <c r="S87" s="13"/>
      <c r="T87" s="13"/>
      <c r="U87" s="73">
        <v>3</v>
      </c>
      <c r="V87" s="73">
        <v>3</v>
      </c>
    </row>
    <row r="88" spans="1:22" ht="15" customHeight="1" x14ac:dyDescent="0.15">
      <c r="B88" s="99" t="s">
        <v>569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73">
        <v>0</v>
      </c>
      <c r="V88" s="73">
        <v>1</v>
      </c>
    </row>
    <row r="89" spans="1:22" ht="15" customHeight="1" x14ac:dyDescent="0.15">
      <c r="B89" s="80" t="s">
        <v>570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73">
        <v>0</v>
      </c>
      <c r="V89" s="73">
        <v>1</v>
      </c>
    </row>
    <row r="90" spans="1:22" ht="15" customHeight="1" x14ac:dyDescent="0.15">
      <c r="B90" s="80" t="s">
        <v>571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73">
        <v>0</v>
      </c>
      <c r="V90" s="73">
        <v>1</v>
      </c>
    </row>
    <row r="91" spans="1:22" s="90" customFormat="1" ht="15" customHeight="1" x14ac:dyDescent="0.15">
      <c r="A91" s="13"/>
      <c r="B91" s="80" t="s">
        <v>572</v>
      </c>
      <c r="U91" s="73">
        <v>0</v>
      </c>
      <c r="V91" s="91">
        <v>1</v>
      </c>
    </row>
    <row r="92" spans="1:22" ht="15" customHeight="1" x14ac:dyDescent="0.15">
      <c r="B92" s="80" t="s">
        <v>573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 t="s">
        <v>345</v>
      </c>
      <c r="S92" s="13"/>
      <c r="T92" s="13"/>
      <c r="U92" s="73">
        <v>1</v>
      </c>
      <c r="V92" s="73">
        <v>1</v>
      </c>
    </row>
    <row r="93" spans="1:22" ht="15" customHeight="1" x14ac:dyDescent="0.15">
      <c r="B93" s="80" t="s">
        <v>574</v>
      </c>
      <c r="C93" s="13"/>
      <c r="D93" s="13"/>
      <c r="E93" s="13"/>
      <c r="F93" s="13"/>
      <c r="G93" s="13"/>
      <c r="H93" s="13"/>
      <c r="I93" s="13"/>
      <c r="J93" s="13"/>
      <c r="K93" s="13" t="s">
        <v>345</v>
      </c>
      <c r="L93" s="13"/>
      <c r="M93" s="13" t="s">
        <v>345</v>
      </c>
      <c r="N93" s="13"/>
      <c r="O93" s="13"/>
      <c r="P93" s="13"/>
      <c r="Q93" s="13"/>
      <c r="R93" s="13"/>
      <c r="S93" s="13"/>
      <c r="T93" s="13"/>
      <c r="U93" s="73">
        <v>2</v>
      </c>
      <c r="V93" s="73">
        <v>2</v>
      </c>
    </row>
    <row r="94" spans="1:22" ht="15" customHeight="1" x14ac:dyDescent="0.15">
      <c r="B94" s="80" t="s">
        <v>575</v>
      </c>
      <c r="C94" s="13" t="s">
        <v>345</v>
      </c>
      <c r="D94" s="13" t="s">
        <v>345</v>
      </c>
      <c r="E94" s="13" t="s">
        <v>345</v>
      </c>
      <c r="F94" s="13" t="s">
        <v>345</v>
      </c>
      <c r="G94" s="13" t="s">
        <v>345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73">
        <v>5</v>
      </c>
      <c r="V94" s="73">
        <v>8</v>
      </c>
    </row>
    <row r="95" spans="1:22" ht="15" customHeight="1" x14ac:dyDescent="0.15">
      <c r="B95" s="80" t="s">
        <v>576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73">
        <v>0</v>
      </c>
      <c r="V95" s="73">
        <v>1</v>
      </c>
    </row>
    <row r="96" spans="1:22" ht="15" customHeight="1" x14ac:dyDescent="0.15">
      <c r="B96" s="80" t="s">
        <v>577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 t="s">
        <v>345</v>
      </c>
      <c r="Q96" s="13"/>
      <c r="R96" s="13"/>
      <c r="S96" s="13"/>
      <c r="T96" s="13"/>
      <c r="U96" s="73">
        <v>1</v>
      </c>
      <c r="V96" s="73">
        <v>1</v>
      </c>
    </row>
    <row r="97" spans="1:22" ht="15" customHeight="1" x14ac:dyDescent="0.15">
      <c r="B97" s="80" t="s">
        <v>578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 t="s">
        <v>345</v>
      </c>
      <c r="S97" s="13" t="s">
        <v>345</v>
      </c>
      <c r="T97" s="13"/>
      <c r="U97" s="73">
        <v>2</v>
      </c>
      <c r="V97" s="73">
        <v>2</v>
      </c>
    </row>
    <row r="98" spans="1:22" ht="15" customHeight="1" x14ac:dyDescent="0.15">
      <c r="B98" s="80" t="s">
        <v>579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73">
        <v>0</v>
      </c>
      <c r="V98" s="73">
        <v>1</v>
      </c>
    </row>
    <row r="99" spans="1:22" ht="15" customHeight="1" x14ac:dyDescent="0.15">
      <c r="B99" s="80" t="s">
        <v>580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 t="s">
        <v>345</v>
      </c>
      <c r="S99" s="13"/>
      <c r="T99" s="13"/>
      <c r="U99" s="73">
        <v>1</v>
      </c>
      <c r="V99" s="73">
        <v>1</v>
      </c>
    </row>
    <row r="100" spans="1:22" ht="15" customHeight="1" x14ac:dyDescent="0.15">
      <c r="B100" s="80" t="s">
        <v>581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73">
        <v>0</v>
      </c>
      <c r="V100" s="73">
        <v>1</v>
      </c>
    </row>
    <row r="101" spans="1:22" ht="15" customHeight="1" x14ac:dyDescent="0.15">
      <c r="B101" s="80" t="s">
        <v>582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73">
        <v>0</v>
      </c>
      <c r="V101" s="73">
        <v>2</v>
      </c>
    </row>
    <row r="102" spans="1:22" ht="15" customHeight="1" x14ac:dyDescent="0.15">
      <c r="B102" s="80" t="s">
        <v>583</v>
      </c>
      <c r="C102" s="13"/>
      <c r="D102" s="13"/>
      <c r="E102" s="13"/>
      <c r="F102" s="13"/>
      <c r="G102" s="13"/>
      <c r="H102" s="13"/>
      <c r="I102" s="13"/>
      <c r="J102" s="13"/>
      <c r="K102" s="13" t="s">
        <v>345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73">
        <v>1</v>
      </c>
      <c r="V102" s="73">
        <v>1</v>
      </c>
    </row>
    <row r="103" spans="1:22" ht="15" customHeight="1" x14ac:dyDescent="0.15">
      <c r="B103" s="80" t="s">
        <v>584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 t="s">
        <v>345</v>
      </c>
      <c r="N103" s="13"/>
      <c r="O103" s="13"/>
      <c r="P103" s="13"/>
      <c r="Q103" s="13"/>
      <c r="R103" s="13"/>
      <c r="S103" s="13"/>
      <c r="T103" s="13"/>
      <c r="U103" s="73">
        <v>1</v>
      </c>
      <c r="V103" s="73">
        <v>1</v>
      </c>
    </row>
    <row r="104" spans="1:22" ht="15" customHeight="1" x14ac:dyDescent="0.15">
      <c r="B104" s="80" t="s">
        <v>585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 t="s">
        <v>345</v>
      </c>
      <c r="Q104" s="13"/>
      <c r="R104" s="13"/>
      <c r="S104" s="13"/>
      <c r="T104" s="13"/>
      <c r="U104" s="73">
        <v>1</v>
      </c>
      <c r="V104" s="73">
        <v>1</v>
      </c>
    </row>
    <row r="105" spans="1:22" ht="15" customHeight="1" x14ac:dyDescent="0.15">
      <c r="B105" s="80" t="s">
        <v>586</v>
      </c>
      <c r="C105" s="13"/>
      <c r="D105" s="13"/>
      <c r="E105" s="13"/>
      <c r="F105" s="13"/>
      <c r="G105" s="13"/>
      <c r="H105" s="13"/>
      <c r="I105" s="13"/>
      <c r="J105" s="13"/>
      <c r="K105" s="13" t="s">
        <v>345</v>
      </c>
      <c r="L105" s="13"/>
      <c r="M105" s="13"/>
      <c r="N105" s="13"/>
      <c r="O105" s="13"/>
      <c r="P105" s="13"/>
      <c r="Q105" s="13"/>
      <c r="R105" s="13"/>
      <c r="S105" s="13"/>
      <c r="T105" s="13"/>
      <c r="U105" s="73">
        <v>1</v>
      </c>
      <c r="V105" s="73">
        <v>1</v>
      </c>
    </row>
    <row r="106" spans="1:22" ht="15" customHeight="1" x14ac:dyDescent="0.15">
      <c r="B106" s="80" t="s">
        <v>587</v>
      </c>
      <c r="C106" s="13"/>
      <c r="D106" s="13"/>
      <c r="E106" s="13"/>
      <c r="F106" s="13"/>
      <c r="G106" s="13"/>
      <c r="H106" s="13"/>
      <c r="I106" s="13"/>
      <c r="J106" s="13"/>
      <c r="K106" s="13" t="s">
        <v>345</v>
      </c>
      <c r="L106" s="13"/>
      <c r="M106" s="13"/>
      <c r="N106" s="13"/>
      <c r="O106" s="13"/>
      <c r="P106" s="13"/>
      <c r="Q106" s="13"/>
      <c r="R106" s="13"/>
      <c r="S106" s="13"/>
      <c r="T106" s="13"/>
      <c r="U106" s="73">
        <v>1</v>
      </c>
      <c r="V106" s="73">
        <v>1</v>
      </c>
    </row>
    <row r="107" spans="1:22" s="90" customFormat="1" ht="15" customHeight="1" x14ac:dyDescent="0.15">
      <c r="A107" s="13"/>
      <c r="B107" s="80" t="s">
        <v>588</v>
      </c>
      <c r="R107" s="90" t="s">
        <v>345</v>
      </c>
      <c r="U107" s="73">
        <v>1</v>
      </c>
      <c r="V107" s="91">
        <v>1</v>
      </c>
    </row>
    <row r="108" spans="1:22" s="90" customFormat="1" ht="15" customHeight="1" x14ac:dyDescent="0.15">
      <c r="A108" s="13"/>
      <c r="B108" s="80" t="s">
        <v>589</v>
      </c>
      <c r="G108" s="90" t="s">
        <v>345</v>
      </c>
      <c r="H108" s="90" t="s">
        <v>345</v>
      </c>
      <c r="U108" s="73">
        <v>2</v>
      </c>
      <c r="V108" s="91">
        <v>2</v>
      </c>
    </row>
    <row r="109" spans="1:22" ht="15" customHeight="1" x14ac:dyDescent="0.15">
      <c r="B109" s="80" t="s">
        <v>390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73">
        <v>0</v>
      </c>
      <c r="V109" s="73">
        <v>3</v>
      </c>
    </row>
    <row r="110" spans="1:22" ht="15" customHeight="1" x14ac:dyDescent="0.15">
      <c r="B110" s="80" t="s">
        <v>590</v>
      </c>
      <c r="C110" s="13"/>
      <c r="D110" s="13"/>
      <c r="E110" s="13"/>
      <c r="F110" s="13"/>
      <c r="G110" s="13"/>
      <c r="H110" s="13"/>
      <c r="I110" s="13" t="s">
        <v>345</v>
      </c>
      <c r="J110" s="13" t="s">
        <v>345</v>
      </c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73">
        <v>2</v>
      </c>
      <c r="V110" s="73">
        <v>2</v>
      </c>
    </row>
    <row r="111" spans="1:22" ht="15" customHeight="1" x14ac:dyDescent="0.15">
      <c r="B111" s="80" t="s">
        <v>591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73">
        <v>0</v>
      </c>
      <c r="V111" s="73">
        <v>1</v>
      </c>
    </row>
    <row r="112" spans="1:22" ht="15" customHeight="1" x14ac:dyDescent="0.15">
      <c r="B112" s="80" t="s">
        <v>391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73">
        <v>0</v>
      </c>
      <c r="V112" s="73">
        <v>1</v>
      </c>
    </row>
    <row r="113" spans="1:23" ht="15" customHeight="1" x14ac:dyDescent="0.15">
      <c r="B113" s="80" t="s">
        <v>592</v>
      </c>
      <c r="C113" s="13"/>
      <c r="D113" s="13"/>
      <c r="E113" s="13"/>
      <c r="F113" s="13"/>
      <c r="G113" s="13" t="s">
        <v>345</v>
      </c>
      <c r="H113" s="13"/>
      <c r="I113" s="13"/>
      <c r="J113" s="13"/>
      <c r="K113" s="13" t="s">
        <v>345</v>
      </c>
      <c r="L113" s="13"/>
      <c r="M113" s="13"/>
      <c r="N113" s="13"/>
      <c r="O113" s="13"/>
      <c r="P113" s="13"/>
      <c r="Q113" s="13"/>
      <c r="R113" s="13"/>
      <c r="S113" s="13"/>
      <c r="T113" s="13"/>
      <c r="U113" s="73">
        <v>2</v>
      </c>
      <c r="V113" s="73">
        <v>2</v>
      </c>
    </row>
    <row r="114" spans="1:23" ht="15" customHeight="1" x14ac:dyDescent="0.15">
      <c r="B114" s="80" t="s">
        <v>593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 t="s">
        <v>345</v>
      </c>
      <c r="S114" s="13"/>
      <c r="T114" s="13"/>
      <c r="U114" s="73">
        <v>1</v>
      </c>
      <c r="V114" s="73">
        <v>1</v>
      </c>
    </row>
    <row r="115" spans="1:23" ht="15" customHeight="1" x14ac:dyDescent="0.15">
      <c r="B115" s="80" t="s">
        <v>594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73">
        <v>0</v>
      </c>
      <c r="V115" s="73">
        <v>1</v>
      </c>
    </row>
    <row r="116" spans="1:23" ht="15" customHeight="1" x14ac:dyDescent="0.15">
      <c r="B116" s="80" t="s">
        <v>595</v>
      </c>
      <c r="C116" s="13"/>
      <c r="D116" s="13" t="s">
        <v>345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73">
        <v>1</v>
      </c>
      <c r="V116" s="73">
        <v>1</v>
      </c>
    </row>
    <row r="117" spans="1:23" ht="15" customHeight="1" x14ac:dyDescent="0.15">
      <c r="B117" s="80" t="s">
        <v>596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73">
        <v>0</v>
      </c>
      <c r="V117" s="73">
        <v>1</v>
      </c>
    </row>
    <row r="118" spans="1:23" ht="15" customHeight="1" x14ac:dyDescent="0.15">
      <c r="B118" s="80" t="s">
        <v>597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73">
        <v>0</v>
      </c>
      <c r="V118" s="73">
        <v>1</v>
      </c>
    </row>
    <row r="119" spans="1:23" ht="15" customHeight="1" x14ac:dyDescent="0.15">
      <c r="B119" s="80" t="s">
        <v>598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73">
        <v>0</v>
      </c>
      <c r="V119" s="73">
        <v>1</v>
      </c>
    </row>
    <row r="120" spans="1:23" ht="15" customHeight="1" x14ac:dyDescent="0.15">
      <c r="B120" s="80" t="s">
        <v>599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73">
        <v>0</v>
      </c>
      <c r="V120" s="73">
        <v>1</v>
      </c>
    </row>
    <row r="121" spans="1:23" ht="15" customHeight="1" x14ac:dyDescent="0.15">
      <c r="B121" s="80" t="s">
        <v>600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73">
        <v>0</v>
      </c>
      <c r="V121" s="73">
        <v>1</v>
      </c>
    </row>
    <row r="122" spans="1:23" ht="15" customHeight="1" x14ac:dyDescent="0.15">
      <c r="B122" s="80" t="s">
        <v>601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73">
        <v>0</v>
      </c>
      <c r="V122" s="73">
        <v>1</v>
      </c>
    </row>
    <row r="123" spans="1:23" s="12" customFormat="1" ht="15" customHeight="1" x14ac:dyDescent="0.15">
      <c r="B123" s="80" t="s">
        <v>602</v>
      </c>
      <c r="C123" s="12" t="s">
        <v>345</v>
      </c>
      <c r="U123" s="73">
        <v>1</v>
      </c>
      <c r="V123" s="71">
        <v>1</v>
      </c>
      <c r="W123" s="13"/>
    </row>
    <row r="124" spans="1:23" s="89" customFormat="1" ht="15" customHeight="1" x14ac:dyDescent="0.15">
      <c r="A124" s="13"/>
      <c r="B124" s="80" t="s">
        <v>603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73">
        <v>0</v>
      </c>
      <c r="V124" s="73">
        <v>2</v>
      </c>
      <c r="W124" s="13"/>
    </row>
    <row r="125" spans="1:23" s="12" customFormat="1" ht="15" customHeight="1" x14ac:dyDescent="0.15">
      <c r="B125" s="80" t="s">
        <v>604</v>
      </c>
      <c r="U125" s="73">
        <v>0</v>
      </c>
      <c r="V125" s="71">
        <v>2</v>
      </c>
      <c r="W125" s="13"/>
    </row>
    <row r="126" spans="1:23" s="89" customFormat="1" ht="15" customHeight="1" x14ac:dyDescent="0.15">
      <c r="A126" s="13"/>
      <c r="B126" s="100" t="s">
        <v>397</v>
      </c>
      <c r="C126" s="73">
        <v>9</v>
      </c>
      <c r="D126" s="73">
        <v>4</v>
      </c>
      <c r="E126" s="73">
        <v>5</v>
      </c>
      <c r="F126" s="73">
        <v>2</v>
      </c>
      <c r="G126" s="73">
        <v>6</v>
      </c>
      <c r="H126" s="73">
        <v>5</v>
      </c>
      <c r="I126" s="73">
        <v>1</v>
      </c>
      <c r="J126" s="73">
        <v>1</v>
      </c>
      <c r="K126" s="73">
        <v>15</v>
      </c>
      <c r="L126" s="73">
        <v>5</v>
      </c>
      <c r="M126" s="73">
        <v>2</v>
      </c>
      <c r="N126" s="73">
        <v>1</v>
      </c>
      <c r="O126" s="73">
        <v>2</v>
      </c>
      <c r="P126" s="73">
        <v>10</v>
      </c>
      <c r="Q126" s="73">
        <v>4</v>
      </c>
      <c r="R126" s="73">
        <v>14</v>
      </c>
      <c r="S126" s="73">
        <v>1</v>
      </c>
      <c r="T126" s="73">
        <v>2</v>
      </c>
      <c r="U126" s="52">
        <v>89</v>
      </c>
      <c r="V126" s="73">
        <v>170</v>
      </c>
      <c r="W126" s="13"/>
    </row>
    <row r="127" spans="1:23" s="89" customFormat="1" ht="15" customHeight="1" x14ac:dyDescent="0.15">
      <c r="A127" s="13"/>
      <c r="B127" s="77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13"/>
    </row>
    <row r="128" spans="1:23" s="89" customFormat="1" ht="15" customHeight="1" x14ac:dyDescent="0.15">
      <c r="A128" s="13"/>
      <c r="B128" s="100" t="s">
        <v>605</v>
      </c>
      <c r="C128" s="87">
        <v>121</v>
      </c>
      <c r="D128" s="14"/>
      <c r="E128" s="14"/>
      <c r="F128" s="14"/>
      <c r="G128" s="14"/>
      <c r="H128" s="14"/>
      <c r="I128" s="14"/>
      <c r="J128" s="14"/>
      <c r="K128" s="14"/>
      <c r="L128" s="14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13"/>
    </row>
    <row r="129" spans="1:23" s="89" customFormat="1" ht="15" customHeight="1" x14ac:dyDescent="0.15">
      <c r="A129" s="13"/>
      <c r="B129" s="90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13"/>
    </row>
    <row r="130" spans="1:23" s="89" customFormat="1" ht="15" customHeight="1" x14ac:dyDescent="0.15">
      <c r="A130" s="13"/>
      <c r="B130" s="90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13"/>
    </row>
    <row r="131" spans="1:23" s="89" customFormat="1" ht="15" customHeight="1" x14ac:dyDescent="0.15">
      <c r="A131" s="13"/>
      <c r="B131" s="90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13"/>
    </row>
    <row r="132" spans="1:23" ht="15" customHeight="1" x14ac:dyDescent="0.15"/>
    <row r="133" spans="1:23" ht="15" customHeight="1" x14ac:dyDescent="0.15"/>
  </sheetData>
  <mergeCells count="1">
    <mergeCell ref="B2:V2"/>
  </mergeCells>
  <printOptions horizontalCentered="1" gridLinesSet="0"/>
  <pageMargins left="0.59055118110236227" right="0.19685039370078741" top="0.39370078740157483" bottom="0.39370078740157483" header="0" footer="0"/>
  <pageSetup scale="85" firstPageNumber="118" orientation="landscape" useFirstPageNumber="1" horizont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307"/>
  <sheetViews>
    <sheetView topLeftCell="A26" workbookViewId="0">
      <pane xSplit="6400" topLeftCell="AB1" activePane="topRight"/>
      <selection sqref="A1:A1048576"/>
      <selection pane="topRight" activeCell="Z2" sqref="Z2:AS65"/>
    </sheetView>
  </sheetViews>
  <sheetFormatPr baseColWidth="10" defaultRowHeight="15" x14ac:dyDescent="0.2"/>
  <cols>
    <col min="6" max="6" width="47.33203125" bestFit="1" customWidth="1"/>
    <col min="7" max="7" width="22.5" bestFit="1" customWidth="1"/>
    <col min="8" max="8" width="13" bestFit="1" customWidth="1"/>
    <col min="9" max="9" width="24.5" bestFit="1" customWidth="1"/>
    <col min="10" max="10" width="29" bestFit="1" customWidth="1"/>
    <col min="11" max="11" width="17.5" bestFit="1" customWidth="1"/>
    <col min="12" max="12" width="27.1640625" bestFit="1" customWidth="1"/>
    <col min="13" max="13" width="31.6640625" bestFit="1" customWidth="1"/>
    <col min="14" max="14" width="17.5" bestFit="1" customWidth="1"/>
    <col min="15" max="15" width="22" bestFit="1" customWidth="1"/>
    <col min="16" max="16" width="5.83203125" customWidth="1"/>
    <col min="17" max="17" width="15.5" bestFit="1" customWidth="1"/>
    <col min="18" max="18" width="14.1640625" bestFit="1" customWidth="1"/>
    <col min="19" max="19" width="13" bestFit="1" customWidth="1"/>
    <col min="20" max="20" width="26.6640625" bestFit="1" customWidth="1"/>
    <col min="21" max="21" width="17.5" bestFit="1" customWidth="1"/>
    <col min="22" max="22" width="7.5" customWidth="1"/>
    <col min="23" max="23" width="16.1640625" bestFit="1" customWidth="1"/>
    <col min="24" max="24" width="12.5" bestFit="1" customWidth="1"/>
    <col min="26" max="26" width="6.33203125" bestFit="1" customWidth="1"/>
  </cols>
  <sheetData>
    <row r="1" spans="1:45" x14ac:dyDescent="0.2">
      <c r="A1" t="s">
        <v>36</v>
      </c>
      <c r="B1" t="s">
        <v>115</v>
      </c>
      <c r="C1" t="s">
        <v>37</v>
      </c>
      <c r="D1" t="s">
        <v>38</v>
      </c>
      <c r="F1" s="1" t="s">
        <v>114</v>
      </c>
      <c r="G1" s="1" t="s">
        <v>113</v>
      </c>
    </row>
    <row r="2" spans="1:45" x14ac:dyDescent="0.2">
      <c r="A2" t="s">
        <v>70</v>
      </c>
      <c r="B2">
        <v>1100</v>
      </c>
      <c r="C2" t="s">
        <v>40</v>
      </c>
      <c r="D2">
        <v>4</v>
      </c>
      <c r="F2" s="1" t="s">
        <v>111</v>
      </c>
      <c r="G2" t="s">
        <v>40</v>
      </c>
      <c r="H2" t="s">
        <v>3</v>
      </c>
      <c r="I2" t="s">
        <v>78</v>
      </c>
      <c r="J2" t="s">
        <v>80</v>
      </c>
      <c r="K2" t="s">
        <v>87</v>
      </c>
      <c r="L2" t="s">
        <v>32</v>
      </c>
      <c r="M2" t="s">
        <v>105</v>
      </c>
      <c r="N2" t="s">
        <v>106</v>
      </c>
      <c r="O2" t="s">
        <v>107</v>
      </c>
      <c r="P2" t="s">
        <v>1</v>
      </c>
      <c r="Q2" t="s">
        <v>108</v>
      </c>
      <c r="R2" t="s">
        <v>13</v>
      </c>
      <c r="S2" t="s">
        <v>7</v>
      </c>
      <c r="T2" t="s">
        <v>109</v>
      </c>
      <c r="U2" t="s">
        <v>110</v>
      </c>
      <c r="V2" t="s">
        <v>11</v>
      </c>
      <c r="W2" t="s">
        <v>10</v>
      </c>
      <c r="X2" t="s">
        <v>112</v>
      </c>
      <c r="Z2" t="s">
        <v>116</v>
      </c>
      <c r="AA2" s="5" t="s">
        <v>111</v>
      </c>
      <c r="AB2" s="5" t="s">
        <v>40</v>
      </c>
      <c r="AC2" s="5" t="s">
        <v>3</v>
      </c>
      <c r="AD2" s="5" t="s">
        <v>78</v>
      </c>
      <c r="AE2" s="5" t="s">
        <v>80</v>
      </c>
      <c r="AF2" s="5" t="s">
        <v>87</v>
      </c>
      <c r="AG2" s="5" t="s">
        <v>32</v>
      </c>
      <c r="AH2" s="5" t="s">
        <v>105</v>
      </c>
      <c r="AI2" s="5" t="s">
        <v>106</v>
      </c>
      <c r="AJ2" s="5" t="s">
        <v>107</v>
      </c>
      <c r="AK2" s="5" t="s">
        <v>1</v>
      </c>
      <c r="AL2" s="5" t="s">
        <v>108</v>
      </c>
      <c r="AM2" s="5" t="s">
        <v>13</v>
      </c>
      <c r="AN2" s="5" t="s">
        <v>7</v>
      </c>
      <c r="AO2" s="5" t="s">
        <v>109</v>
      </c>
      <c r="AP2" s="5" t="s">
        <v>110</v>
      </c>
      <c r="AQ2" s="5" t="s">
        <v>11</v>
      </c>
      <c r="AR2" s="5" t="s">
        <v>10</v>
      </c>
      <c r="AS2" s="5" t="s">
        <v>112</v>
      </c>
    </row>
    <row r="3" spans="1:45" x14ac:dyDescent="0.2">
      <c r="A3" t="s">
        <v>70</v>
      </c>
      <c r="B3">
        <v>1100</v>
      </c>
      <c r="C3" t="s">
        <v>78</v>
      </c>
      <c r="D3">
        <v>3</v>
      </c>
      <c r="F3" s="2" t="s">
        <v>100</v>
      </c>
      <c r="K3">
        <v>3</v>
      </c>
      <c r="X3">
        <v>3</v>
      </c>
      <c r="Z3">
        <f>VLOOKUP(AA3,$A$1:$B$307,2,0)</f>
        <v>6510</v>
      </c>
      <c r="AA3" s="2" t="s">
        <v>100</v>
      </c>
      <c r="AF3">
        <v>3</v>
      </c>
      <c r="AS3">
        <v>3</v>
      </c>
    </row>
    <row r="4" spans="1:45" x14ac:dyDescent="0.2">
      <c r="A4" t="s">
        <v>70</v>
      </c>
      <c r="B4">
        <v>1100</v>
      </c>
      <c r="C4" t="s">
        <v>80</v>
      </c>
      <c r="D4">
        <v>1</v>
      </c>
      <c r="F4" s="2" t="s">
        <v>99</v>
      </c>
      <c r="K4">
        <v>7</v>
      </c>
      <c r="M4">
        <v>2</v>
      </c>
      <c r="P4">
        <v>1</v>
      </c>
      <c r="T4">
        <v>1</v>
      </c>
      <c r="X4">
        <v>11</v>
      </c>
      <c r="Z4">
        <f t="shared" ref="Z4:Z65" si="0">VLOOKUP(AA4,$A$1:$B$307,2,0)</f>
        <v>6520</v>
      </c>
      <c r="AA4" s="2" t="s">
        <v>99</v>
      </c>
      <c r="AF4">
        <v>7</v>
      </c>
      <c r="AH4">
        <v>2</v>
      </c>
      <c r="AK4">
        <v>1</v>
      </c>
      <c r="AO4">
        <v>1</v>
      </c>
      <c r="AS4">
        <v>11</v>
      </c>
    </row>
    <row r="5" spans="1:45" x14ac:dyDescent="0.2">
      <c r="A5" t="s">
        <v>70</v>
      </c>
      <c r="B5">
        <v>1100</v>
      </c>
      <c r="C5" t="s">
        <v>87</v>
      </c>
      <c r="D5">
        <v>2</v>
      </c>
      <c r="F5" s="2" t="s">
        <v>69</v>
      </c>
      <c r="G5">
        <v>4</v>
      </c>
      <c r="J5">
        <v>8</v>
      </c>
      <c r="K5">
        <v>4</v>
      </c>
      <c r="M5">
        <v>2</v>
      </c>
      <c r="P5">
        <v>2</v>
      </c>
      <c r="V5">
        <v>1</v>
      </c>
      <c r="X5">
        <v>21</v>
      </c>
      <c r="Z5">
        <f t="shared" si="0"/>
        <v>2010</v>
      </c>
      <c r="AA5" s="2" t="s">
        <v>69</v>
      </c>
      <c r="AB5">
        <v>4</v>
      </c>
      <c r="AE5">
        <v>8</v>
      </c>
      <c r="AF5">
        <v>4</v>
      </c>
      <c r="AH5">
        <v>2</v>
      </c>
      <c r="AK5">
        <v>2</v>
      </c>
      <c r="AQ5">
        <v>1</v>
      </c>
      <c r="AS5">
        <v>21</v>
      </c>
    </row>
    <row r="6" spans="1:45" x14ac:dyDescent="0.2">
      <c r="A6" t="s">
        <v>70</v>
      </c>
      <c r="B6">
        <v>1100</v>
      </c>
      <c r="C6" t="s">
        <v>105</v>
      </c>
      <c r="D6">
        <v>1</v>
      </c>
      <c r="F6" s="2" t="s">
        <v>70</v>
      </c>
      <c r="G6">
        <v>4</v>
      </c>
      <c r="I6">
        <v>3</v>
      </c>
      <c r="J6">
        <v>1</v>
      </c>
      <c r="K6">
        <v>2</v>
      </c>
      <c r="M6">
        <v>1</v>
      </c>
      <c r="P6">
        <v>2</v>
      </c>
      <c r="Q6">
        <v>1</v>
      </c>
      <c r="X6">
        <v>14</v>
      </c>
      <c r="Z6">
        <f t="shared" si="0"/>
        <v>1100</v>
      </c>
      <c r="AA6" s="2" t="s">
        <v>70</v>
      </c>
      <c r="AB6">
        <v>4</v>
      </c>
      <c r="AD6">
        <v>3</v>
      </c>
      <c r="AE6">
        <v>1</v>
      </c>
      <c r="AF6">
        <v>2</v>
      </c>
      <c r="AH6">
        <v>1</v>
      </c>
      <c r="AK6">
        <v>2</v>
      </c>
      <c r="AL6">
        <v>1</v>
      </c>
      <c r="AS6">
        <v>14</v>
      </c>
    </row>
    <row r="7" spans="1:45" x14ac:dyDescent="0.2">
      <c r="A7" t="s">
        <v>70</v>
      </c>
      <c r="B7">
        <v>1100</v>
      </c>
      <c r="C7" t="s">
        <v>1</v>
      </c>
      <c r="D7">
        <v>2</v>
      </c>
      <c r="F7" s="2" t="s">
        <v>50</v>
      </c>
      <c r="G7">
        <v>3</v>
      </c>
      <c r="K7">
        <v>25</v>
      </c>
      <c r="M7">
        <v>3</v>
      </c>
      <c r="O7">
        <v>1</v>
      </c>
      <c r="X7">
        <v>32</v>
      </c>
      <c r="Z7">
        <f t="shared" si="0"/>
        <v>7100</v>
      </c>
      <c r="AA7" s="2" t="s">
        <v>50</v>
      </c>
      <c r="AB7">
        <v>3</v>
      </c>
      <c r="AF7">
        <v>25</v>
      </c>
      <c r="AH7">
        <v>3</v>
      </c>
      <c r="AJ7">
        <v>1</v>
      </c>
      <c r="AS7">
        <v>32</v>
      </c>
    </row>
    <row r="8" spans="1:45" x14ac:dyDescent="0.2">
      <c r="A8" t="s">
        <v>70</v>
      </c>
      <c r="B8">
        <v>1100</v>
      </c>
      <c r="C8" t="s">
        <v>108</v>
      </c>
      <c r="D8">
        <v>1</v>
      </c>
      <c r="F8" s="2" t="s">
        <v>65</v>
      </c>
      <c r="G8">
        <v>10</v>
      </c>
      <c r="H8">
        <v>13</v>
      </c>
      <c r="K8">
        <v>1</v>
      </c>
      <c r="P8">
        <v>1</v>
      </c>
      <c r="V8">
        <v>3</v>
      </c>
      <c r="X8">
        <v>28</v>
      </c>
      <c r="Z8">
        <f t="shared" si="0"/>
        <v>8600</v>
      </c>
      <c r="AA8" s="2" t="s">
        <v>65</v>
      </c>
      <c r="AB8">
        <v>10</v>
      </c>
      <c r="AC8">
        <v>13</v>
      </c>
      <c r="AF8">
        <v>1</v>
      </c>
      <c r="AK8">
        <v>1</v>
      </c>
      <c r="AQ8">
        <v>3</v>
      </c>
      <c r="AS8">
        <v>28</v>
      </c>
    </row>
    <row r="9" spans="1:45" x14ac:dyDescent="0.2">
      <c r="A9" t="s">
        <v>71</v>
      </c>
      <c r="B9">
        <v>1600</v>
      </c>
      <c r="C9" t="s">
        <v>40</v>
      </c>
      <c r="D9">
        <v>3</v>
      </c>
      <c r="F9" s="2" t="s">
        <v>73</v>
      </c>
      <c r="G9">
        <v>11</v>
      </c>
      <c r="H9">
        <v>28</v>
      </c>
      <c r="K9">
        <v>7</v>
      </c>
      <c r="V9">
        <v>1</v>
      </c>
      <c r="X9">
        <v>47</v>
      </c>
      <c r="Z9">
        <f t="shared" si="0"/>
        <v>8630</v>
      </c>
      <c r="AA9" s="2" t="s">
        <v>73</v>
      </c>
      <c r="AB9">
        <v>11</v>
      </c>
      <c r="AC9">
        <v>28</v>
      </c>
      <c r="AF9">
        <v>7</v>
      </c>
      <c r="AQ9">
        <v>1</v>
      </c>
      <c r="AS9">
        <v>47</v>
      </c>
    </row>
    <row r="10" spans="1:45" x14ac:dyDescent="0.2">
      <c r="A10" t="s">
        <v>71</v>
      </c>
      <c r="B10">
        <v>1600</v>
      </c>
      <c r="C10" t="s">
        <v>78</v>
      </c>
      <c r="D10">
        <v>11</v>
      </c>
      <c r="F10" s="2" t="s">
        <v>103</v>
      </c>
      <c r="K10">
        <v>4</v>
      </c>
      <c r="X10">
        <v>4</v>
      </c>
      <c r="Z10">
        <f t="shared" si="0"/>
        <v>7120</v>
      </c>
      <c r="AA10" s="2" t="s">
        <v>103</v>
      </c>
      <c r="AF10">
        <v>4</v>
      </c>
      <c r="AS10">
        <v>4</v>
      </c>
    </row>
    <row r="11" spans="1:45" x14ac:dyDescent="0.2">
      <c r="A11" t="s">
        <v>71</v>
      </c>
      <c r="B11">
        <v>1600</v>
      </c>
      <c r="C11" t="s">
        <v>80</v>
      </c>
      <c r="D11">
        <v>10</v>
      </c>
      <c r="F11" s="2" t="s">
        <v>85</v>
      </c>
      <c r="J11">
        <v>7</v>
      </c>
      <c r="K11">
        <v>5</v>
      </c>
      <c r="M11">
        <v>1</v>
      </c>
      <c r="P11">
        <v>1</v>
      </c>
      <c r="T11">
        <v>1</v>
      </c>
      <c r="X11">
        <v>15</v>
      </c>
      <c r="Z11">
        <f t="shared" si="0"/>
        <v>6010</v>
      </c>
      <c r="AA11" s="2" t="s">
        <v>85</v>
      </c>
      <c r="AE11">
        <v>7</v>
      </c>
      <c r="AF11">
        <v>5</v>
      </c>
      <c r="AH11">
        <v>1</v>
      </c>
      <c r="AK11">
        <v>1</v>
      </c>
      <c r="AO11">
        <v>1</v>
      </c>
      <c r="AS11">
        <v>15</v>
      </c>
    </row>
    <row r="12" spans="1:45" x14ac:dyDescent="0.2">
      <c r="A12" t="s">
        <v>71</v>
      </c>
      <c r="B12">
        <v>1600</v>
      </c>
      <c r="C12" t="s">
        <v>87</v>
      </c>
      <c r="D12">
        <v>3</v>
      </c>
      <c r="F12" s="2" t="s">
        <v>42</v>
      </c>
      <c r="G12">
        <v>1</v>
      </c>
      <c r="H12">
        <v>1</v>
      </c>
      <c r="I12">
        <v>6</v>
      </c>
      <c r="J12">
        <v>6</v>
      </c>
      <c r="K12">
        <v>5</v>
      </c>
      <c r="L12">
        <v>2</v>
      </c>
      <c r="M12">
        <v>9</v>
      </c>
      <c r="P12">
        <v>2</v>
      </c>
      <c r="V12">
        <v>1</v>
      </c>
      <c r="X12">
        <v>33</v>
      </c>
      <c r="Z12">
        <f t="shared" si="0"/>
        <v>2510</v>
      </c>
      <c r="AA12" s="2" t="s">
        <v>42</v>
      </c>
      <c r="AB12">
        <v>1</v>
      </c>
      <c r="AC12">
        <v>1</v>
      </c>
      <c r="AD12">
        <v>6</v>
      </c>
      <c r="AE12">
        <v>6</v>
      </c>
      <c r="AF12">
        <v>5</v>
      </c>
      <c r="AG12">
        <v>2</v>
      </c>
      <c r="AH12">
        <v>9</v>
      </c>
      <c r="AK12">
        <v>2</v>
      </c>
      <c r="AQ12">
        <v>1</v>
      </c>
      <c r="AS12">
        <v>33</v>
      </c>
    </row>
    <row r="13" spans="1:45" x14ac:dyDescent="0.2">
      <c r="A13" t="s">
        <v>71</v>
      </c>
      <c r="B13">
        <v>1600</v>
      </c>
      <c r="C13" t="s">
        <v>32</v>
      </c>
      <c r="D13">
        <v>1</v>
      </c>
      <c r="F13" s="2" t="s">
        <v>88</v>
      </c>
      <c r="K13">
        <v>1</v>
      </c>
      <c r="U13">
        <v>4</v>
      </c>
      <c r="X13">
        <v>5</v>
      </c>
      <c r="Z13">
        <f t="shared" si="0"/>
        <v>5510</v>
      </c>
      <c r="AA13" s="2" t="s">
        <v>88</v>
      </c>
      <c r="AF13">
        <v>1</v>
      </c>
      <c r="AP13">
        <v>4</v>
      </c>
      <c r="AS13">
        <v>5</v>
      </c>
    </row>
    <row r="14" spans="1:45" x14ac:dyDescent="0.2">
      <c r="A14" t="s">
        <v>71</v>
      </c>
      <c r="B14">
        <v>1600</v>
      </c>
      <c r="C14" t="s">
        <v>105</v>
      </c>
      <c r="D14">
        <v>2</v>
      </c>
      <c r="F14" s="2" t="s">
        <v>46</v>
      </c>
      <c r="G14">
        <v>7</v>
      </c>
      <c r="H14">
        <v>2</v>
      </c>
      <c r="I14">
        <v>2</v>
      </c>
      <c r="J14">
        <v>4</v>
      </c>
      <c r="K14">
        <v>25</v>
      </c>
      <c r="L14">
        <v>4</v>
      </c>
      <c r="M14">
        <v>7</v>
      </c>
      <c r="P14">
        <v>8</v>
      </c>
      <c r="Q14">
        <v>2</v>
      </c>
      <c r="T14">
        <v>3</v>
      </c>
      <c r="U14">
        <v>1</v>
      </c>
      <c r="V14">
        <v>2</v>
      </c>
      <c r="W14">
        <v>1</v>
      </c>
      <c r="X14">
        <v>68</v>
      </c>
      <c r="Z14">
        <f t="shared" si="0"/>
        <v>6530</v>
      </c>
      <c r="AA14" s="2" t="s">
        <v>46</v>
      </c>
      <c r="AB14">
        <v>7</v>
      </c>
      <c r="AC14">
        <v>2</v>
      </c>
      <c r="AD14">
        <v>2</v>
      </c>
      <c r="AE14">
        <v>4</v>
      </c>
      <c r="AF14">
        <v>25</v>
      </c>
      <c r="AG14">
        <v>4</v>
      </c>
      <c r="AH14">
        <v>7</v>
      </c>
      <c r="AK14">
        <v>8</v>
      </c>
      <c r="AL14">
        <v>2</v>
      </c>
      <c r="AO14">
        <v>3</v>
      </c>
      <c r="AP14">
        <v>1</v>
      </c>
      <c r="AQ14">
        <v>2</v>
      </c>
      <c r="AR14">
        <v>1</v>
      </c>
      <c r="AS14">
        <v>68</v>
      </c>
    </row>
    <row r="15" spans="1:45" x14ac:dyDescent="0.2">
      <c r="A15" t="s">
        <v>71</v>
      </c>
      <c r="B15">
        <v>1600</v>
      </c>
      <c r="C15" t="s">
        <v>1</v>
      </c>
      <c r="D15">
        <v>4</v>
      </c>
      <c r="F15" s="2" t="s">
        <v>58</v>
      </c>
      <c r="G15">
        <v>5</v>
      </c>
      <c r="H15">
        <v>5</v>
      </c>
      <c r="J15">
        <v>8</v>
      </c>
      <c r="K15">
        <v>13</v>
      </c>
      <c r="L15">
        <v>4</v>
      </c>
      <c r="M15">
        <v>2</v>
      </c>
      <c r="X15">
        <v>37</v>
      </c>
      <c r="Z15">
        <f t="shared" si="0"/>
        <v>7150</v>
      </c>
      <c r="AA15" s="2" t="s">
        <v>58</v>
      </c>
      <c r="AB15">
        <v>5</v>
      </c>
      <c r="AC15">
        <v>5</v>
      </c>
      <c r="AE15">
        <v>8</v>
      </c>
      <c r="AF15">
        <v>13</v>
      </c>
      <c r="AG15">
        <v>4</v>
      </c>
      <c r="AH15">
        <v>2</v>
      </c>
      <c r="AS15">
        <v>37</v>
      </c>
    </row>
    <row r="16" spans="1:45" x14ac:dyDescent="0.2">
      <c r="A16" t="s">
        <v>72</v>
      </c>
      <c r="B16">
        <v>1610</v>
      </c>
      <c r="C16" t="s">
        <v>40</v>
      </c>
      <c r="D16">
        <v>13</v>
      </c>
      <c r="F16" s="2" t="s">
        <v>98</v>
      </c>
      <c r="K16">
        <v>2</v>
      </c>
      <c r="X16">
        <v>2</v>
      </c>
      <c r="Z16">
        <f t="shared" si="0"/>
        <v>6540</v>
      </c>
      <c r="AA16" s="2" t="s">
        <v>98</v>
      </c>
      <c r="AF16">
        <v>2</v>
      </c>
      <c r="AS16">
        <v>2</v>
      </c>
    </row>
    <row r="17" spans="1:45" x14ac:dyDescent="0.2">
      <c r="A17" t="s">
        <v>72</v>
      </c>
      <c r="B17">
        <v>1610</v>
      </c>
      <c r="C17" t="s">
        <v>3</v>
      </c>
      <c r="D17">
        <v>1</v>
      </c>
      <c r="F17" s="2" t="s">
        <v>41</v>
      </c>
      <c r="G17">
        <v>1</v>
      </c>
      <c r="J17">
        <v>8</v>
      </c>
      <c r="K17">
        <v>3</v>
      </c>
      <c r="P17">
        <v>3</v>
      </c>
      <c r="X17">
        <v>15</v>
      </c>
      <c r="Z17">
        <f t="shared" si="0"/>
        <v>2520</v>
      </c>
      <c r="AA17" s="2" t="s">
        <v>41</v>
      </c>
      <c r="AB17">
        <v>1</v>
      </c>
      <c r="AE17">
        <v>8</v>
      </c>
      <c r="AF17">
        <v>3</v>
      </c>
      <c r="AK17">
        <v>3</v>
      </c>
      <c r="AS17">
        <v>15</v>
      </c>
    </row>
    <row r="18" spans="1:45" x14ac:dyDescent="0.2">
      <c r="A18" t="s">
        <v>72</v>
      </c>
      <c r="B18">
        <v>1610</v>
      </c>
      <c r="C18" t="s">
        <v>87</v>
      </c>
      <c r="D18">
        <v>2</v>
      </c>
      <c r="F18" s="2" t="s">
        <v>90</v>
      </c>
      <c r="K18">
        <v>19</v>
      </c>
      <c r="X18">
        <v>19</v>
      </c>
      <c r="Z18">
        <f t="shared" si="0"/>
        <v>7140</v>
      </c>
      <c r="AA18" s="2" t="s">
        <v>90</v>
      </c>
      <c r="AF18">
        <v>19</v>
      </c>
      <c r="AS18">
        <v>19</v>
      </c>
    </row>
    <row r="19" spans="1:45" x14ac:dyDescent="0.2">
      <c r="A19" t="s">
        <v>72</v>
      </c>
      <c r="B19">
        <v>1610</v>
      </c>
      <c r="C19" t="s">
        <v>1</v>
      </c>
      <c r="D19">
        <v>1</v>
      </c>
      <c r="F19" s="2" t="s">
        <v>91</v>
      </c>
      <c r="K19">
        <v>7</v>
      </c>
      <c r="M19">
        <v>3</v>
      </c>
      <c r="Q19">
        <v>1</v>
      </c>
      <c r="X19">
        <v>11</v>
      </c>
      <c r="Z19">
        <f t="shared" si="0"/>
        <v>5010</v>
      </c>
      <c r="AA19" s="2" t="s">
        <v>91</v>
      </c>
      <c r="AF19">
        <v>7</v>
      </c>
      <c r="AH19">
        <v>3</v>
      </c>
      <c r="AL19">
        <v>1</v>
      </c>
      <c r="AS19">
        <v>11</v>
      </c>
    </row>
    <row r="20" spans="1:45" x14ac:dyDescent="0.2">
      <c r="A20" t="s">
        <v>69</v>
      </c>
      <c r="B20">
        <v>2010</v>
      </c>
      <c r="C20" t="s">
        <v>40</v>
      </c>
      <c r="D20">
        <v>4</v>
      </c>
      <c r="F20" s="2" t="s">
        <v>83</v>
      </c>
      <c r="J20">
        <v>11</v>
      </c>
      <c r="K20">
        <v>8</v>
      </c>
      <c r="M20">
        <v>1</v>
      </c>
      <c r="P20">
        <v>4</v>
      </c>
      <c r="Q20">
        <v>1</v>
      </c>
      <c r="V20">
        <v>1</v>
      </c>
      <c r="W20">
        <v>1</v>
      </c>
      <c r="X20">
        <v>27</v>
      </c>
      <c r="Z20">
        <f t="shared" si="0"/>
        <v>3600</v>
      </c>
      <c r="AA20" s="2" t="s">
        <v>83</v>
      </c>
      <c r="AE20">
        <v>11</v>
      </c>
      <c r="AF20">
        <v>8</v>
      </c>
      <c r="AH20">
        <v>1</v>
      </c>
      <c r="AK20">
        <v>4</v>
      </c>
      <c r="AL20">
        <v>1</v>
      </c>
      <c r="AQ20">
        <v>1</v>
      </c>
      <c r="AR20">
        <v>1</v>
      </c>
      <c r="AS20">
        <v>27</v>
      </c>
    </row>
    <row r="21" spans="1:45" x14ac:dyDescent="0.2">
      <c r="A21" t="s">
        <v>69</v>
      </c>
      <c r="B21">
        <v>2010</v>
      </c>
      <c r="C21" t="s">
        <v>80</v>
      </c>
      <c r="D21">
        <v>8</v>
      </c>
      <c r="F21" s="2" t="s">
        <v>55</v>
      </c>
      <c r="G21">
        <v>1</v>
      </c>
      <c r="J21">
        <v>15</v>
      </c>
      <c r="K21">
        <v>2</v>
      </c>
      <c r="P21">
        <v>1</v>
      </c>
      <c r="X21">
        <v>19</v>
      </c>
      <c r="Z21">
        <f t="shared" si="0"/>
        <v>5020</v>
      </c>
      <c r="AA21" s="2" t="s">
        <v>55</v>
      </c>
      <c r="AB21">
        <v>1</v>
      </c>
      <c r="AE21">
        <v>15</v>
      </c>
      <c r="AF21">
        <v>2</v>
      </c>
      <c r="AK21">
        <v>1</v>
      </c>
      <c r="AS21">
        <v>19</v>
      </c>
    </row>
    <row r="22" spans="1:45" x14ac:dyDescent="0.2">
      <c r="A22" t="s">
        <v>69</v>
      </c>
      <c r="B22">
        <v>2010</v>
      </c>
      <c r="C22" t="s">
        <v>87</v>
      </c>
      <c r="D22">
        <v>4</v>
      </c>
      <c r="F22" s="2" t="s">
        <v>56</v>
      </c>
      <c r="G22">
        <v>4</v>
      </c>
      <c r="K22">
        <v>5</v>
      </c>
      <c r="M22">
        <v>2</v>
      </c>
      <c r="P22">
        <v>2</v>
      </c>
      <c r="U22">
        <v>5</v>
      </c>
      <c r="X22">
        <v>18</v>
      </c>
      <c r="Z22">
        <f t="shared" si="0"/>
        <v>5520</v>
      </c>
      <c r="AA22" s="2" t="s">
        <v>56</v>
      </c>
      <c r="AB22">
        <v>4</v>
      </c>
      <c r="AF22">
        <v>5</v>
      </c>
      <c r="AH22">
        <v>2</v>
      </c>
      <c r="AK22">
        <v>2</v>
      </c>
      <c r="AP22">
        <v>5</v>
      </c>
      <c r="AS22">
        <v>18</v>
      </c>
    </row>
    <row r="23" spans="1:45" x14ac:dyDescent="0.2">
      <c r="A23" t="s">
        <v>69</v>
      </c>
      <c r="B23">
        <v>2010</v>
      </c>
      <c r="C23" t="s">
        <v>105</v>
      </c>
      <c r="D23">
        <v>2</v>
      </c>
      <c r="F23" s="2" t="s">
        <v>89</v>
      </c>
      <c r="K23">
        <v>16</v>
      </c>
      <c r="P23">
        <v>2</v>
      </c>
      <c r="X23">
        <v>18</v>
      </c>
      <c r="Z23">
        <f t="shared" si="0"/>
        <v>6030</v>
      </c>
      <c r="AA23" s="2" t="s">
        <v>89</v>
      </c>
      <c r="AF23">
        <v>16</v>
      </c>
      <c r="AK23">
        <v>2</v>
      </c>
      <c r="AS23">
        <v>18</v>
      </c>
    </row>
    <row r="24" spans="1:45" x14ac:dyDescent="0.2">
      <c r="A24" t="s">
        <v>69</v>
      </c>
      <c r="B24">
        <v>2010</v>
      </c>
      <c r="C24" t="s">
        <v>1</v>
      </c>
      <c r="D24">
        <v>2</v>
      </c>
      <c r="F24" s="2" t="s">
        <v>84</v>
      </c>
      <c r="J24">
        <v>2</v>
      </c>
      <c r="K24">
        <v>1</v>
      </c>
      <c r="M24">
        <v>1</v>
      </c>
      <c r="P24">
        <v>1</v>
      </c>
      <c r="R24">
        <v>1</v>
      </c>
      <c r="X24">
        <v>6</v>
      </c>
      <c r="Z24">
        <f t="shared" si="0"/>
        <v>4610</v>
      </c>
      <c r="AA24" s="2" t="s">
        <v>84</v>
      </c>
      <c r="AE24">
        <v>2</v>
      </c>
      <c r="AF24">
        <v>1</v>
      </c>
      <c r="AH24">
        <v>1</v>
      </c>
      <c r="AK24">
        <v>1</v>
      </c>
      <c r="AM24">
        <v>1</v>
      </c>
      <c r="AS24">
        <v>6</v>
      </c>
    </row>
    <row r="25" spans="1:45" x14ac:dyDescent="0.2">
      <c r="A25" t="s">
        <v>69</v>
      </c>
      <c r="B25">
        <v>2010</v>
      </c>
      <c r="C25" t="s">
        <v>11</v>
      </c>
      <c r="D25">
        <v>1</v>
      </c>
      <c r="F25" s="2" t="s">
        <v>72</v>
      </c>
      <c r="G25">
        <v>13</v>
      </c>
      <c r="H25">
        <v>1</v>
      </c>
      <c r="K25">
        <v>2</v>
      </c>
      <c r="P25">
        <v>1</v>
      </c>
      <c r="X25">
        <v>17</v>
      </c>
      <c r="Z25">
        <f t="shared" si="0"/>
        <v>1610</v>
      </c>
      <c r="AA25" s="2" t="s">
        <v>72</v>
      </c>
      <c r="AB25">
        <v>13</v>
      </c>
      <c r="AC25">
        <v>1</v>
      </c>
      <c r="AF25">
        <v>2</v>
      </c>
      <c r="AK25">
        <v>1</v>
      </c>
      <c r="AS25">
        <v>17</v>
      </c>
    </row>
    <row r="26" spans="1:45" x14ac:dyDescent="0.2">
      <c r="A26" t="s">
        <v>68</v>
      </c>
      <c r="B26">
        <v>2020</v>
      </c>
      <c r="C26" t="s">
        <v>40</v>
      </c>
      <c r="D26">
        <v>1</v>
      </c>
      <c r="F26" s="2" t="s">
        <v>53</v>
      </c>
      <c r="G26">
        <v>4</v>
      </c>
      <c r="H26">
        <v>7</v>
      </c>
      <c r="K26">
        <v>8</v>
      </c>
      <c r="M26">
        <v>1</v>
      </c>
      <c r="X26">
        <v>20</v>
      </c>
      <c r="Z26">
        <f t="shared" si="0"/>
        <v>7160</v>
      </c>
      <c r="AA26" s="2" t="s">
        <v>53</v>
      </c>
      <c r="AB26">
        <v>4</v>
      </c>
      <c r="AC26">
        <v>7</v>
      </c>
      <c r="AF26">
        <v>8</v>
      </c>
      <c r="AH26">
        <v>1</v>
      </c>
      <c r="AS26">
        <v>20</v>
      </c>
    </row>
    <row r="27" spans="1:45" x14ac:dyDescent="0.2">
      <c r="A27" t="s">
        <v>68</v>
      </c>
      <c r="B27">
        <v>2020</v>
      </c>
      <c r="C27" t="s">
        <v>80</v>
      </c>
      <c r="D27">
        <v>36</v>
      </c>
      <c r="F27" s="2" t="s">
        <v>59</v>
      </c>
      <c r="G27">
        <v>19</v>
      </c>
      <c r="H27">
        <v>3</v>
      </c>
      <c r="I27">
        <v>1</v>
      </c>
      <c r="J27">
        <v>10</v>
      </c>
      <c r="K27">
        <v>41</v>
      </c>
      <c r="L27">
        <v>1</v>
      </c>
      <c r="M27">
        <v>9</v>
      </c>
      <c r="P27">
        <v>8</v>
      </c>
      <c r="Q27">
        <v>1</v>
      </c>
      <c r="T27">
        <v>6</v>
      </c>
      <c r="U27">
        <v>2</v>
      </c>
      <c r="V27">
        <v>1</v>
      </c>
      <c r="X27">
        <v>102</v>
      </c>
      <c r="Z27">
        <f t="shared" si="0"/>
        <v>6040</v>
      </c>
      <c r="AA27" s="2" t="s">
        <v>59</v>
      </c>
      <c r="AB27">
        <v>19</v>
      </c>
      <c r="AC27">
        <v>3</v>
      </c>
      <c r="AD27">
        <v>1</v>
      </c>
      <c r="AE27">
        <v>10</v>
      </c>
      <c r="AF27">
        <v>41</v>
      </c>
      <c r="AG27">
        <v>1</v>
      </c>
      <c r="AH27">
        <v>9</v>
      </c>
      <c r="AK27">
        <v>8</v>
      </c>
      <c r="AL27">
        <v>1</v>
      </c>
      <c r="AO27">
        <v>6</v>
      </c>
      <c r="AP27">
        <v>2</v>
      </c>
      <c r="AQ27">
        <v>1</v>
      </c>
      <c r="AS27">
        <v>102</v>
      </c>
    </row>
    <row r="28" spans="1:45" x14ac:dyDescent="0.2">
      <c r="A28" t="s">
        <v>68</v>
      </c>
      <c r="B28">
        <v>2020</v>
      </c>
      <c r="C28" t="s">
        <v>87</v>
      </c>
      <c r="D28">
        <v>5</v>
      </c>
      <c r="F28" s="2" t="s">
        <v>61</v>
      </c>
      <c r="G28">
        <v>54</v>
      </c>
      <c r="H28">
        <v>31</v>
      </c>
      <c r="I28">
        <v>7</v>
      </c>
      <c r="J28">
        <v>1</v>
      </c>
      <c r="K28">
        <v>46</v>
      </c>
      <c r="L28">
        <v>9</v>
      </c>
      <c r="M28">
        <v>4</v>
      </c>
      <c r="N28">
        <v>8</v>
      </c>
      <c r="O28">
        <v>2</v>
      </c>
      <c r="P28">
        <v>1</v>
      </c>
      <c r="Q28">
        <v>1</v>
      </c>
      <c r="X28">
        <v>164</v>
      </c>
      <c r="Z28">
        <f t="shared" si="0"/>
        <v>7525</v>
      </c>
      <c r="AA28" s="2" t="s">
        <v>61</v>
      </c>
      <c r="AB28">
        <v>54</v>
      </c>
      <c r="AC28">
        <v>31</v>
      </c>
      <c r="AD28">
        <v>7</v>
      </c>
      <c r="AE28">
        <v>1</v>
      </c>
      <c r="AF28">
        <v>46</v>
      </c>
      <c r="AG28">
        <v>9</v>
      </c>
      <c r="AH28">
        <v>4</v>
      </c>
      <c r="AI28">
        <v>8</v>
      </c>
      <c r="AJ28">
        <v>2</v>
      </c>
      <c r="AK28">
        <v>1</v>
      </c>
      <c r="AL28">
        <v>1</v>
      </c>
      <c r="AS28">
        <v>164</v>
      </c>
    </row>
    <row r="29" spans="1:45" x14ac:dyDescent="0.2">
      <c r="A29" t="s">
        <v>68</v>
      </c>
      <c r="B29">
        <v>2020</v>
      </c>
      <c r="C29" t="s">
        <v>105</v>
      </c>
      <c r="D29">
        <v>4</v>
      </c>
      <c r="F29" s="2" t="s">
        <v>64</v>
      </c>
      <c r="G29">
        <v>10</v>
      </c>
      <c r="H29">
        <v>37</v>
      </c>
      <c r="I29">
        <v>8</v>
      </c>
      <c r="J29">
        <v>4</v>
      </c>
      <c r="K29">
        <v>41</v>
      </c>
      <c r="L29">
        <v>5</v>
      </c>
      <c r="M29">
        <v>8</v>
      </c>
      <c r="O29">
        <v>2</v>
      </c>
      <c r="P29">
        <v>2</v>
      </c>
      <c r="Q29">
        <v>2</v>
      </c>
      <c r="V29">
        <v>3</v>
      </c>
      <c r="X29">
        <v>122</v>
      </c>
      <c r="Z29">
        <f t="shared" si="0"/>
        <v>8100</v>
      </c>
      <c r="AA29" s="2" t="s">
        <v>64</v>
      </c>
      <c r="AB29">
        <v>10</v>
      </c>
      <c r="AC29">
        <v>37</v>
      </c>
      <c r="AD29">
        <v>8</v>
      </c>
      <c r="AE29">
        <v>4</v>
      </c>
      <c r="AF29">
        <v>41</v>
      </c>
      <c r="AG29">
        <v>5</v>
      </c>
      <c r="AH29">
        <v>8</v>
      </c>
      <c r="AJ29">
        <v>2</v>
      </c>
      <c r="AK29">
        <v>2</v>
      </c>
      <c r="AL29">
        <v>2</v>
      </c>
      <c r="AQ29">
        <v>3</v>
      </c>
      <c r="AS29">
        <v>122</v>
      </c>
    </row>
    <row r="30" spans="1:45" x14ac:dyDescent="0.2">
      <c r="A30" t="s">
        <v>68</v>
      </c>
      <c r="B30">
        <v>2020</v>
      </c>
      <c r="C30" t="s">
        <v>1</v>
      </c>
      <c r="D30">
        <v>2</v>
      </c>
      <c r="F30" s="2" t="s">
        <v>102</v>
      </c>
      <c r="K30">
        <v>1</v>
      </c>
      <c r="X30">
        <v>1</v>
      </c>
      <c r="Z30">
        <f t="shared" si="0"/>
        <v>6050</v>
      </c>
      <c r="AA30" s="2" t="s">
        <v>102</v>
      </c>
      <c r="AF30">
        <v>1</v>
      </c>
      <c r="AS30">
        <v>1</v>
      </c>
    </row>
    <row r="31" spans="1:45" x14ac:dyDescent="0.2">
      <c r="A31" t="s">
        <v>104</v>
      </c>
      <c r="B31">
        <v>2030</v>
      </c>
      <c r="C31" t="s">
        <v>87</v>
      </c>
      <c r="D31">
        <v>2</v>
      </c>
      <c r="F31" s="2" t="s">
        <v>63</v>
      </c>
      <c r="G31">
        <v>36</v>
      </c>
      <c r="H31">
        <v>24</v>
      </c>
      <c r="I31">
        <v>3</v>
      </c>
      <c r="J31">
        <v>4</v>
      </c>
      <c r="K31">
        <v>34</v>
      </c>
      <c r="L31">
        <v>7</v>
      </c>
      <c r="M31">
        <v>2</v>
      </c>
      <c r="N31">
        <v>3</v>
      </c>
      <c r="O31">
        <v>2</v>
      </c>
      <c r="P31">
        <v>6</v>
      </c>
      <c r="Q31">
        <v>1</v>
      </c>
      <c r="T31">
        <v>2</v>
      </c>
      <c r="V31">
        <v>2</v>
      </c>
      <c r="X31">
        <v>126</v>
      </c>
      <c r="Z31">
        <f t="shared" si="0"/>
        <v>7515</v>
      </c>
      <c r="AA31" s="2" t="s">
        <v>63</v>
      </c>
      <c r="AB31">
        <v>36</v>
      </c>
      <c r="AC31">
        <v>24</v>
      </c>
      <c r="AD31">
        <v>3</v>
      </c>
      <c r="AE31">
        <v>4</v>
      </c>
      <c r="AF31">
        <v>34</v>
      </c>
      <c r="AG31">
        <v>7</v>
      </c>
      <c r="AH31">
        <v>2</v>
      </c>
      <c r="AI31">
        <v>3</v>
      </c>
      <c r="AJ31">
        <v>2</v>
      </c>
      <c r="AK31">
        <v>6</v>
      </c>
      <c r="AL31">
        <v>1</v>
      </c>
      <c r="AO31">
        <v>2</v>
      </c>
      <c r="AQ31">
        <v>2</v>
      </c>
      <c r="AS31">
        <v>126</v>
      </c>
    </row>
    <row r="32" spans="1:45" x14ac:dyDescent="0.2">
      <c r="A32" t="s">
        <v>67</v>
      </c>
      <c r="B32">
        <v>2040</v>
      </c>
      <c r="C32" t="s">
        <v>40</v>
      </c>
      <c r="D32">
        <v>1</v>
      </c>
      <c r="F32" s="2" t="s">
        <v>79</v>
      </c>
      <c r="I32">
        <v>6</v>
      </c>
      <c r="J32">
        <v>2</v>
      </c>
      <c r="K32">
        <v>4</v>
      </c>
      <c r="P32">
        <v>2</v>
      </c>
      <c r="X32">
        <v>14</v>
      </c>
      <c r="Z32">
        <f t="shared" si="0"/>
        <v>3100</v>
      </c>
      <c r="AA32" s="2" t="s">
        <v>79</v>
      </c>
      <c r="AD32">
        <v>6</v>
      </c>
      <c r="AE32">
        <v>2</v>
      </c>
      <c r="AF32">
        <v>4</v>
      </c>
      <c r="AK32">
        <v>2</v>
      </c>
      <c r="AS32">
        <v>14</v>
      </c>
    </row>
    <row r="33" spans="1:45" x14ac:dyDescent="0.2">
      <c r="A33" t="s">
        <v>67</v>
      </c>
      <c r="B33">
        <v>2040</v>
      </c>
      <c r="C33" t="s">
        <v>80</v>
      </c>
      <c r="D33">
        <v>6</v>
      </c>
      <c r="F33" s="2" t="s">
        <v>43</v>
      </c>
      <c r="G33">
        <v>1</v>
      </c>
      <c r="H33">
        <v>1</v>
      </c>
      <c r="J33">
        <v>14</v>
      </c>
      <c r="K33">
        <v>6</v>
      </c>
      <c r="M33">
        <v>1</v>
      </c>
      <c r="P33">
        <v>1</v>
      </c>
      <c r="X33">
        <v>24</v>
      </c>
      <c r="Z33">
        <f t="shared" si="0"/>
        <v>2530</v>
      </c>
      <c r="AA33" s="2" t="s">
        <v>43</v>
      </c>
      <c r="AB33">
        <v>1</v>
      </c>
      <c r="AC33">
        <v>1</v>
      </c>
      <c r="AE33">
        <v>14</v>
      </c>
      <c r="AF33">
        <v>6</v>
      </c>
      <c r="AH33">
        <v>1</v>
      </c>
      <c r="AK33">
        <v>1</v>
      </c>
      <c r="AS33">
        <v>24</v>
      </c>
    </row>
    <row r="34" spans="1:45" x14ac:dyDescent="0.2">
      <c r="A34" t="s">
        <v>67</v>
      </c>
      <c r="B34">
        <v>2040</v>
      </c>
      <c r="C34" t="s">
        <v>87</v>
      </c>
      <c r="D34">
        <v>3</v>
      </c>
      <c r="F34" s="2" t="s">
        <v>71</v>
      </c>
      <c r="G34">
        <v>3</v>
      </c>
      <c r="I34">
        <v>11</v>
      </c>
      <c r="J34">
        <v>10</v>
      </c>
      <c r="K34">
        <v>3</v>
      </c>
      <c r="L34">
        <v>1</v>
      </c>
      <c r="M34">
        <v>2</v>
      </c>
      <c r="P34">
        <v>4</v>
      </c>
      <c r="X34">
        <v>34</v>
      </c>
      <c r="Z34">
        <f t="shared" si="0"/>
        <v>1600</v>
      </c>
      <c r="AA34" s="2" t="s">
        <v>71</v>
      </c>
      <c r="AB34">
        <v>3</v>
      </c>
      <c r="AD34">
        <v>11</v>
      </c>
      <c r="AE34">
        <v>10</v>
      </c>
      <c r="AF34">
        <v>3</v>
      </c>
      <c r="AG34">
        <v>1</v>
      </c>
      <c r="AH34">
        <v>2</v>
      </c>
      <c r="AK34">
        <v>4</v>
      </c>
      <c r="AS34">
        <v>34</v>
      </c>
    </row>
    <row r="35" spans="1:45" x14ac:dyDescent="0.2">
      <c r="A35" t="s">
        <v>67</v>
      </c>
      <c r="B35">
        <v>2040</v>
      </c>
      <c r="C35" t="s">
        <v>1</v>
      </c>
      <c r="D35">
        <v>1</v>
      </c>
      <c r="F35" s="2" t="s">
        <v>74</v>
      </c>
      <c r="H35">
        <v>1</v>
      </c>
      <c r="K35">
        <v>4</v>
      </c>
      <c r="M35">
        <v>1</v>
      </c>
      <c r="X35">
        <v>6</v>
      </c>
      <c r="Z35">
        <f t="shared" si="0"/>
        <v>4020</v>
      </c>
      <c r="AA35" s="2" t="s">
        <v>74</v>
      </c>
      <c r="AC35">
        <v>1</v>
      </c>
      <c r="AF35">
        <v>4</v>
      </c>
      <c r="AH35">
        <v>1</v>
      </c>
      <c r="AS35">
        <v>6</v>
      </c>
    </row>
    <row r="36" spans="1:45" x14ac:dyDescent="0.2">
      <c r="A36" t="s">
        <v>42</v>
      </c>
      <c r="B36">
        <v>2510</v>
      </c>
      <c r="C36" t="s">
        <v>40</v>
      </c>
      <c r="D36">
        <v>1</v>
      </c>
      <c r="F36" s="2" t="s">
        <v>101</v>
      </c>
      <c r="K36">
        <v>14</v>
      </c>
      <c r="X36">
        <v>14</v>
      </c>
      <c r="Z36">
        <f t="shared" si="0"/>
        <v>7110</v>
      </c>
      <c r="AA36" s="2" t="s">
        <v>101</v>
      </c>
      <c r="AF36">
        <v>14</v>
      </c>
      <c r="AS36">
        <v>14</v>
      </c>
    </row>
    <row r="37" spans="1:45" x14ac:dyDescent="0.2">
      <c r="A37" t="s">
        <v>42</v>
      </c>
      <c r="B37">
        <v>2510</v>
      </c>
      <c r="C37" t="s">
        <v>3</v>
      </c>
      <c r="D37">
        <v>1</v>
      </c>
      <c r="F37" s="2" t="s">
        <v>97</v>
      </c>
      <c r="K37">
        <v>5</v>
      </c>
      <c r="U37">
        <v>13</v>
      </c>
      <c r="X37">
        <v>18</v>
      </c>
      <c r="Z37">
        <f t="shared" si="0"/>
        <v>5530</v>
      </c>
      <c r="AA37" s="2" t="s">
        <v>97</v>
      </c>
      <c r="AF37">
        <v>5</v>
      </c>
      <c r="AP37">
        <v>13</v>
      </c>
      <c r="AS37">
        <v>18</v>
      </c>
    </row>
    <row r="38" spans="1:45" x14ac:dyDescent="0.2">
      <c r="A38" t="s">
        <v>42</v>
      </c>
      <c r="B38">
        <v>2510</v>
      </c>
      <c r="C38" t="s">
        <v>78</v>
      </c>
      <c r="D38">
        <v>6</v>
      </c>
      <c r="F38" s="2" t="s">
        <v>86</v>
      </c>
      <c r="K38">
        <v>4</v>
      </c>
      <c r="L38">
        <v>1</v>
      </c>
      <c r="M38">
        <v>2</v>
      </c>
      <c r="X38">
        <v>7</v>
      </c>
      <c r="Z38">
        <f t="shared" si="0"/>
        <v>4630</v>
      </c>
      <c r="AA38" s="2" t="s">
        <v>86</v>
      </c>
      <c r="AF38">
        <v>4</v>
      </c>
      <c r="AG38">
        <v>1</v>
      </c>
      <c r="AH38">
        <v>2</v>
      </c>
      <c r="AS38">
        <v>7</v>
      </c>
    </row>
    <row r="39" spans="1:45" x14ac:dyDescent="0.2">
      <c r="A39" t="s">
        <v>42</v>
      </c>
      <c r="B39">
        <v>2510</v>
      </c>
      <c r="C39" t="s">
        <v>80</v>
      </c>
      <c r="D39">
        <v>6</v>
      </c>
      <c r="F39" s="2" t="s">
        <v>94</v>
      </c>
      <c r="K39">
        <v>13</v>
      </c>
      <c r="M39">
        <v>2</v>
      </c>
      <c r="P39">
        <v>2</v>
      </c>
      <c r="Q39">
        <v>1</v>
      </c>
      <c r="X39">
        <v>18</v>
      </c>
      <c r="Z39">
        <f t="shared" si="0"/>
        <v>5030</v>
      </c>
      <c r="AA39" s="2" t="s">
        <v>94</v>
      </c>
      <c r="AF39">
        <v>13</v>
      </c>
      <c r="AH39">
        <v>2</v>
      </c>
      <c r="AK39">
        <v>2</v>
      </c>
      <c r="AL39">
        <v>1</v>
      </c>
      <c r="AS39">
        <v>18</v>
      </c>
    </row>
    <row r="40" spans="1:45" x14ac:dyDescent="0.2">
      <c r="A40" t="s">
        <v>42</v>
      </c>
      <c r="B40">
        <v>2510</v>
      </c>
      <c r="C40" t="s">
        <v>87</v>
      </c>
      <c r="D40">
        <v>5</v>
      </c>
      <c r="F40" s="2" t="s">
        <v>92</v>
      </c>
      <c r="K40">
        <v>2</v>
      </c>
      <c r="X40">
        <v>2</v>
      </c>
      <c r="Z40">
        <f t="shared" si="0"/>
        <v>5040</v>
      </c>
      <c r="AA40" s="2" t="s">
        <v>92</v>
      </c>
      <c r="AF40">
        <v>2</v>
      </c>
      <c r="AS40">
        <v>2</v>
      </c>
    </row>
    <row r="41" spans="1:45" x14ac:dyDescent="0.2">
      <c r="A41" t="s">
        <v>42</v>
      </c>
      <c r="B41">
        <v>2510</v>
      </c>
      <c r="C41" t="s">
        <v>32</v>
      </c>
      <c r="D41">
        <v>2</v>
      </c>
      <c r="F41" s="2" t="s">
        <v>81</v>
      </c>
      <c r="J41">
        <v>5</v>
      </c>
      <c r="K41">
        <v>7</v>
      </c>
      <c r="M41">
        <v>3</v>
      </c>
      <c r="P41">
        <v>1</v>
      </c>
      <c r="X41">
        <v>16</v>
      </c>
      <c r="Z41">
        <f t="shared" si="0"/>
        <v>3610</v>
      </c>
      <c r="AA41" s="2" t="s">
        <v>81</v>
      </c>
      <c r="AE41">
        <v>5</v>
      </c>
      <c r="AF41">
        <v>7</v>
      </c>
      <c r="AH41">
        <v>3</v>
      </c>
      <c r="AK41">
        <v>1</v>
      </c>
      <c r="AS41">
        <v>16</v>
      </c>
    </row>
    <row r="42" spans="1:45" x14ac:dyDescent="0.2">
      <c r="A42" t="s">
        <v>42</v>
      </c>
      <c r="B42">
        <v>2510</v>
      </c>
      <c r="C42" t="s">
        <v>105</v>
      </c>
      <c r="D42">
        <v>9</v>
      </c>
      <c r="F42" s="2" t="s">
        <v>93</v>
      </c>
      <c r="K42">
        <v>1</v>
      </c>
      <c r="L42">
        <v>1</v>
      </c>
      <c r="X42">
        <v>2</v>
      </c>
      <c r="Z42">
        <f t="shared" si="0"/>
        <v>5060</v>
      </c>
      <c r="AA42" s="2" t="s">
        <v>93</v>
      </c>
      <c r="AF42">
        <v>1</v>
      </c>
      <c r="AG42">
        <v>1</v>
      </c>
      <c r="AS42">
        <v>2</v>
      </c>
    </row>
    <row r="43" spans="1:45" x14ac:dyDescent="0.2">
      <c r="A43" t="s">
        <v>42</v>
      </c>
      <c r="B43">
        <v>2510</v>
      </c>
      <c r="C43" t="s">
        <v>1</v>
      </c>
      <c r="D43">
        <v>2</v>
      </c>
      <c r="F43" s="2" t="s">
        <v>47</v>
      </c>
      <c r="G43">
        <v>1</v>
      </c>
      <c r="K43">
        <v>8</v>
      </c>
      <c r="X43">
        <v>9</v>
      </c>
      <c r="Z43">
        <f t="shared" si="0"/>
        <v>6060</v>
      </c>
      <c r="AA43" s="2" t="s">
        <v>47</v>
      </c>
      <c r="AB43">
        <v>1</v>
      </c>
      <c r="AF43">
        <v>8</v>
      </c>
      <c r="AS43">
        <v>9</v>
      </c>
    </row>
    <row r="44" spans="1:45" x14ac:dyDescent="0.2">
      <c r="A44" t="s">
        <v>42</v>
      </c>
      <c r="B44">
        <v>2510</v>
      </c>
      <c r="C44" t="s">
        <v>11</v>
      </c>
      <c r="D44">
        <v>1</v>
      </c>
      <c r="F44" s="2" t="s">
        <v>68</v>
      </c>
      <c r="G44">
        <v>1</v>
      </c>
      <c r="J44">
        <v>36</v>
      </c>
      <c r="K44">
        <v>5</v>
      </c>
      <c r="M44">
        <v>4</v>
      </c>
      <c r="P44">
        <v>2</v>
      </c>
      <c r="X44">
        <v>48</v>
      </c>
      <c r="Z44">
        <f t="shared" si="0"/>
        <v>2020</v>
      </c>
      <c r="AA44" s="2" t="s">
        <v>68</v>
      </c>
      <c r="AB44">
        <v>1</v>
      </c>
      <c r="AE44">
        <v>36</v>
      </c>
      <c r="AF44">
        <v>5</v>
      </c>
      <c r="AH44">
        <v>4</v>
      </c>
      <c r="AK44">
        <v>2</v>
      </c>
      <c r="AS44">
        <v>48</v>
      </c>
    </row>
    <row r="45" spans="1:45" x14ac:dyDescent="0.2">
      <c r="A45" t="s">
        <v>41</v>
      </c>
      <c r="B45">
        <v>2520</v>
      </c>
      <c r="C45" t="s">
        <v>40</v>
      </c>
      <c r="D45">
        <v>1</v>
      </c>
      <c r="F45" s="2" t="s">
        <v>75</v>
      </c>
      <c r="H45">
        <v>1</v>
      </c>
      <c r="J45">
        <v>1</v>
      </c>
      <c r="K45">
        <v>3</v>
      </c>
      <c r="L45">
        <v>1</v>
      </c>
      <c r="P45">
        <v>4</v>
      </c>
      <c r="X45">
        <v>10</v>
      </c>
      <c r="Z45">
        <f t="shared" si="0"/>
        <v>7130</v>
      </c>
      <c r="AA45" s="2" t="s">
        <v>75</v>
      </c>
      <c r="AC45">
        <v>1</v>
      </c>
      <c r="AE45">
        <v>1</v>
      </c>
      <c r="AF45">
        <v>3</v>
      </c>
      <c r="AG45">
        <v>1</v>
      </c>
      <c r="AK45">
        <v>4</v>
      </c>
      <c r="AS45">
        <v>10</v>
      </c>
    </row>
    <row r="46" spans="1:45" x14ac:dyDescent="0.2">
      <c r="A46" t="s">
        <v>41</v>
      </c>
      <c r="B46">
        <v>2520</v>
      </c>
      <c r="C46" t="s">
        <v>80</v>
      </c>
      <c r="D46">
        <v>8</v>
      </c>
      <c r="F46" s="2" t="s">
        <v>96</v>
      </c>
      <c r="K46">
        <v>14</v>
      </c>
      <c r="M46">
        <v>1</v>
      </c>
      <c r="U46">
        <v>2</v>
      </c>
      <c r="X46">
        <v>17</v>
      </c>
      <c r="Z46">
        <f t="shared" si="0"/>
        <v>5540</v>
      </c>
      <c r="AA46" s="2" t="s">
        <v>96</v>
      </c>
      <c r="AF46">
        <v>14</v>
      </c>
      <c r="AH46">
        <v>1</v>
      </c>
      <c r="AP46">
        <v>2</v>
      </c>
      <c r="AS46">
        <v>17</v>
      </c>
    </row>
    <row r="47" spans="1:45" x14ac:dyDescent="0.2">
      <c r="A47" t="s">
        <v>41</v>
      </c>
      <c r="B47">
        <v>2520</v>
      </c>
      <c r="C47" t="s">
        <v>87</v>
      </c>
      <c r="D47">
        <v>3</v>
      </c>
      <c r="F47" s="2" t="s">
        <v>52</v>
      </c>
      <c r="G47">
        <v>1</v>
      </c>
      <c r="K47">
        <v>1</v>
      </c>
      <c r="P47">
        <v>1</v>
      </c>
      <c r="X47">
        <v>3</v>
      </c>
      <c r="Z47">
        <f t="shared" si="0"/>
        <v>4620</v>
      </c>
      <c r="AA47" s="2" t="s">
        <v>52</v>
      </c>
      <c r="AB47">
        <v>1</v>
      </c>
      <c r="AF47">
        <v>1</v>
      </c>
      <c r="AK47">
        <v>1</v>
      </c>
      <c r="AS47">
        <v>3</v>
      </c>
    </row>
    <row r="48" spans="1:45" x14ac:dyDescent="0.2">
      <c r="A48" t="s">
        <v>41</v>
      </c>
      <c r="B48">
        <v>2520</v>
      </c>
      <c r="C48" t="s">
        <v>1</v>
      </c>
      <c r="D48">
        <v>3</v>
      </c>
      <c r="F48" s="2" t="s">
        <v>60</v>
      </c>
      <c r="G48">
        <v>12</v>
      </c>
      <c r="H48">
        <v>26</v>
      </c>
      <c r="I48">
        <v>9</v>
      </c>
      <c r="J48">
        <v>30</v>
      </c>
      <c r="K48">
        <v>106</v>
      </c>
      <c r="L48">
        <v>1</v>
      </c>
      <c r="M48">
        <v>13</v>
      </c>
      <c r="N48">
        <v>1</v>
      </c>
      <c r="O48">
        <v>2</v>
      </c>
      <c r="P48">
        <v>9</v>
      </c>
      <c r="Q48">
        <v>3</v>
      </c>
      <c r="U48">
        <v>2</v>
      </c>
      <c r="V48">
        <v>9</v>
      </c>
      <c r="X48">
        <v>223</v>
      </c>
      <c r="Z48">
        <f t="shared" si="0"/>
        <v>7505</v>
      </c>
      <c r="AA48" s="2" t="s">
        <v>60</v>
      </c>
      <c r="AB48">
        <v>12</v>
      </c>
      <c r="AC48">
        <v>26</v>
      </c>
      <c r="AD48">
        <v>9</v>
      </c>
      <c r="AE48">
        <v>30</v>
      </c>
      <c r="AF48">
        <v>106</v>
      </c>
      <c r="AG48">
        <v>1</v>
      </c>
      <c r="AH48">
        <v>13</v>
      </c>
      <c r="AI48">
        <v>1</v>
      </c>
      <c r="AJ48">
        <v>2</v>
      </c>
      <c r="AK48">
        <v>9</v>
      </c>
      <c r="AL48">
        <v>3</v>
      </c>
      <c r="AP48">
        <v>2</v>
      </c>
      <c r="AQ48">
        <v>9</v>
      </c>
      <c r="AS48">
        <v>223</v>
      </c>
    </row>
    <row r="49" spans="1:45" x14ac:dyDescent="0.2">
      <c r="A49" t="s">
        <v>43</v>
      </c>
      <c r="B49">
        <v>2530</v>
      </c>
      <c r="C49" t="s">
        <v>40</v>
      </c>
      <c r="D49">
        <v>1</v>
      </c>
      <c r="F49" s="2" t="s">
        <v>62</v>
      </c>
      <c r="G49">
        <v>7</v>
      </c>
      <c r="K49">
        <v>1</v>
      </c>
      <c r="M49">
        <v>1</v>
      </c>
      <c r="P49">
        <v>3</v>
      </c>
      <c r="Q49">
        <v>1</v>
      </c>
      <c r="R49">
        <v>1</v>
      </c>
      <c r="T49">
        <v>5</v>
      </c>
      <c r="V49">
        <v>3</v>
      </c>
      <c r="X49">
        <v>22</v>
      </c>
      <c r="Z49">
        <f t="shared" si="0"/>
        <v>7510</v>
      </c>
      <c r="AA49" s="2" t="s">
        <v>62</v>
      </c>
      <c r="AB49">
        <v>7</v>
      </c>
      <c r="AF49">
        <v>1</v>
      </c>
      <c r="AH49">
        <v>1</v>
      </c>
      <c r="AK49">
        <v>3</v>
      </c>
      <c r="AL49">
        <v>1</v>
      </c>
      <c r="AM49">
        <v>1</v>
      </c>
      <c r="AO49">
        <v>5</v>
      </c>
      <c r="AQ49">
        <v>3</v>
      </c>
      <c r="AS49">
        <v>22</v>
      </c>
    </row>
    <row r="50" spans="1:45" x14ac:dyDescent="0.2">
      <c r="A50" t="s">
        <v>43</v>
      </c>
      <c r="B50">
        <v>2530</v>
      </c>
      <c r="C50" t="s">
        <v>3</v>
      </c>
      <c r="D50">
        <v>1</v>
      </c>
      <c r="F50" s="2" t="s">
        <v>57</v>
      </c>
      <c r="G50">
        <v>2</v>
      </c>
      <c r="H50">
        <v>1</v>
      </c>
      <c r="K50">
        <v>13</v>
      </c>
      <c r="M50">
        <v>1</v>
      </c>
      <c r="X50">
        <v>17</v>
      </c>
      <c r="Z50">
        <f t="shared" si="0"/>
        <v>6560</v>
      </c>
      <c r="AA50" s="2" t="s">
        <v>57</v>
      </c>
      <c r="AB50">
        <v>2</v>
      </c>
      <c r="AC50">
        <v>1</v>
      </c>
      <c r="AF50">
        <v>13</v>
      </c>
      <c r="AH50">
        <v>1</v>
      </c>
      <c r="AS50">
        <v>17</v>
      </c>
    </row>
    <row r="51" spans="1:45" x14ac:dyDescent="0.2">
      <c r="A51" t="s">
        <v>43</v>
      </c>
      <c r="B51">
        <v>2530</v>
      </c>
      <c r="C51" t="s">
        <v>80</v>
      </c>
      <c r="D51">
        <v>14</v>
      </c>
      <c r="F51" s="2" t="s">
        <v>51</v>
      </c>
      <c r="G51">
        <v>1</v>
      </c>
      <c r="K51">
        <v>1</v>
      </c>
      <c r="M51">
        <v>2</v>
      </c>
      <c r="X51">
        <v>4</v>
      </c>
      <c r="Z51">
        <f t="shared" si="0"/>
        <v>6570</v>
      </c>
      <c r="AA51" s="2" t="s">
        <v>51</v>
      </c>
      <c r="AB51">
        <v>1</v>
      </c>
      <c r="AF51">
        <v>1</v>
      </c>
      <c r="AH51">
        <v>2</v>
      </c>
      <c r="AS51">
        <v>4</v>
      </c>
    </row>
    <row r="52" spans="1:45" x14ac:dyDescent="0.2">
      <c r="A52" t="s">
        <v>43</v>
      </c>
      <c r="B52">
        <v>2530</v>
      </c>
      <c r="C52" t="s">
        <v>87</v>
      </c>
      <c r="D52">
        <v>6</v>
      </c>
      <c r="F52" s="2" t="s">
        <v>82</v>
      </c>
      <c r="J52">
        <v>32</v>
      </c>
      <c r="K52">
        <v>18</v>
      </c>
      <c r="M52">
        <v>3</v>
      </c>
      <c r="P52">
        <v>1</v>
      </c>
      <c r="W52">
        <v>1</v>
      </c>
      <c r="X52">
        <v>55</v>
      </c>
      <c r="Z52">
        <f t="shared" si="0"/>
        <v>4030</v>
      </c>
      <c r="AA52" s="2" t="s">
        <v>82</v>
      </c>
      <c r="AE52">
        <v>32</v>
      </c>
      <c r="AF52">
        <v>18</v>
      </c>
      <c r="AH52">
        <v>3</v>
      </c>
      <c r="AK52">
        <v>1</v>
      </c>
      <c r="AR52">
        <v>1</v>
      </c>
      <c r="AS52">
        <v>55</v>
      </c>
    </row>
    <row r="53" spans="1:45" x14ac:dyDescent="0.2">
      <c r="A53" t="s">
        <v>43</v>
      </c>
      <c r="B53">
        <v>2530</v>
      </c>
      <c r="C53" t="s">
        <v>105</v>
      </c>
      <c r="D53">
        <v>1</v>
      </c>
      <c r="F53" s="2" t="s">
        <v>77</v>
      </c>
      <c r="H53">
        <v>6</v>
      </c>
      <c r="X53">
        <v>6</v>
      </c>
      <c r="Z53">
        <f t="shared" si="0"/>
        <v>8610</v>
      </c>
      <c r="AA53" s="2" t="s">
        <v>77</v>
      </c>
      <c r="AC53">
        <v>6</v>
      </c>
      <c r="AS53">
        <v>6</v>
      </c>
    </row>
    <row r="54" spans="1:45" x14ac:dyDescent="0.2">
      <c r="A54" t="s">
        <v>43</v>
      </c>
      <c r="B54">
        <v>2530</v>
      </c>
      <c r="C54" t="s">
        <v>1</v>
      </c>
      <c r="D54">
        <v>1</v>
      </c>
      <c r="F54" s="2" t="s">
        <v>45</v>
      </c>
      <c r="G54">
        <v>14</v>
      </c>
      <c r="I54">
        <v>2</v>
      </c>
      <c r="J54">
        <v>8</v>
      </c>
      <c r="K54">
        <v>2</v>
      </c>
      <c r="M54">
        <v>2</v>
      </c>
      <c r="P54">
        <v>3</v>
      </c>
      <c r="Q54">
        <v>1</v>
      </c>
      <c r="W54">
        <v>1</v>
      </c>
      <c r="X54">
        <v>33</v>
      </c>
      <c r="Z54">
        <f t="shared" si="0"/>
        <v>4600</v>
      </c>
      <c r="AA54" s="2" t="s">
        <v>45</v>
      </c>
      <c r="AB54">
        <v>14</v>
      </c>
      <c r="AD54">
        <v>2</v>
      </c>
      <c r="AE54">
        <v>8</v>
      </c>
      <c r="AF54">
        <v>2</v>
      </c>
      <c r="AH54">
        <v>2</v>
      </c>
      <c r="AK54">
        <v>3</v>
      </c>
      <c r="AL54">
        <v>1</v>
      </c>
      <c r="AR54">
        <v>1</v>
      </c>
      <c r="AS54">
        <v>33</v>
      </c>
    </row>
    <row r="55" spans="1:45" x14ac:dyDescent="0.2">
      <c r="A55" t="s">
        <v>79</v>
      </c>
      <c r="B55">
        <v>3100</v>
      </c>
      <c r="C55" t="s">
        <v>78</v>
      </c>
      <c r="D55">
        <v>6</v>
      </c>
      <c r="F55" s="2" t="s">
        <v>54</v>
      </c>
      <c r="G55">
        <v>2</v>
      </c>
      <c r="J55">
        <v>24</v>
      </c>
      <c r="K55">
        <v>3</v>
      </c>
      <c r="M55">
        <v>2</v>
      </c>
      <c r="P55">
        <v>1</v>
      </c>
      <c r="Q55">
        <v>1</v>
      </c>
      <c r="W55">
        <v>1</v>
      </c>
      <c r="X55">
        <v>34</v>
      </c>
      <c r="Z55">
        <f t="shared" si="0"/>
        <v>5070</v>
      </c>
      <c r="AA55" s="2" t="s">
        <v>54</v>
      </c>
      <c r="AB55">
        <v>2</v>
      </c>
      <c r="AE55">
        <v>24</v>
      </c>
      <c r="AF55">
        <v>3</v>
      </c>
      <c r="AH55">
        <v>2</v>
      </c>
      <c r="AK55">
        <v>1</v>
      </c>
      <c r="AL55">
        <v>1</v>
      </c>
      <c r="AR55">
        <v>1</v>
      </c>
      <c r="AS55">
        <v>34</v>
      </c>
    </row>
    <row r="56" spans="1:45" x14ac:dyDescent="0.2">
      <c r="A56" t="s">
        <v>79</v>
      </c>
      <c r="B56">
        <v>3100</v>
      </c>
      <c r="C56" t="s">
        <v>80</v>
      </c>
      <c r="D56">
        <v>2</v>
      </c>
      <c r="F56" s="2" t="s">
        <v>66</v>
      </c>
      <c r="G56">
        <v>2</v>
      </c>
      <c r="H56">
        <v>4</v>
      </c>
      <c r="X56">
        <v>6</v>
      </c>
      <c r="Z56">
        <f t="shared" si="0"/>
        <v>8620</v>
      </c>
      <c r="AA56" s="2" t="s">
        <v>66</v>
      </c>
      <c r="AB56">
        <v>2</v>
      </c>
      <c r="AC56">
        <v>4</v>
      </c>
      <c r="AS56">
        <v>6</v>
      </c>
    </row>
    <row r="57" spans="1:45" x14ac:dyDescent="0.2">
      <c r="A57" t="s">
        <v>79</v>
      </c>
      <c r="B57">
        <v>3100</v>
      </c>
      <c r="C57" t="s">
        <v>87</v>
      </c>
      <c r="D57">
        <v>4</v>
      </c>
      <c r="F57" s="2" t="s">
        <v>48</v>
      </c>
      <c r="G57">
        <v>3</v>
      </c>
      <c r="J57">
        <v>31</v>
      </c>
      <c r="K57">
        <v>10</v>
      </c>
      <c r="L57">
        <v>3</v>
      </c>
      <c r="M57">
        <v>9</v>
      </c>
      <c r="P57">
        <v>4</v>
      </c>
      <c r="Q57">
        <v>1</v>
      </c>
      <c r="R57">
        <v>1</v>
      </c>
      <c r="V57">
        <v>1</v>
      </c>
      <c r="W57">
        <v>1</v>
      </c>
      <c r="X57">
        <v>64</v>
      </c>
      <c r="Z57">
        <f t="shared" si="0"/>
        <v>5080</v>
      </c>
      <c r="AA57" s="2" t="s">
        <v>48</v>
      </c>
      <c r="AB57">
        <v>3</v>
      </c>
      <c r="AE57">
        <v>31</v>
      </c>
      <c r="AF57">
        <v>10</v>
      </c>
      <c r="AG57">
        <v>3</v>
      </c>
      <c r="AH57">
        <v>9</v>
      </c>
      <c r="AK57">
        <v>4</v>
      </c>
      <c r="AL57">
        <v>1</v>
      </c>
      <c r="AM57">
        <v>1</v>
      </c>
      <c r="AQ57">
        <v>1</v>
      </c>
      <c r="AR57">
        <v>1</v>
      </c>
      <c r="AS57">
        <v>64</v>
      </c>
    </row>
    <row r="58" spans="1:45" x14ac:dyDescent="0.2">
      <c r="A58" t="s">
        <v>79</v>
      </c>
      <c r="B58">
        <v>3100</v>
      </c>
      <c r="C58" t="s">
        <v>1</v>
      </c>
      <c r="D58">
        <v>2</v>
      </c>
      <c r="F58" s="2" t="s">
        <v>104</v>
      </c>
      <c r="K58">
        <v>2</v>
      </c>
      <c r="X58">
        <v>2</v>
      </c>
      <c r="Z58">
        <f t="shared" si="0"/>
        <v>2030</v>
      </c>
      <c r="AA58" s="2" t="s">
        <v>104</v>
      </c>
      <c r="AF58">
        <v>2</v>
      </c>
      <c r="AS58">
        <v>2</v>
      </c>
    </row>
    <row r="59" spans="1:45" x14ac:dyDescent="0.2">
      <c r="A59" t="s">
        <v>83</v>
      </c>
      <c r="B59">
        <v>3600</v>
      </c>
      <c r="C59" t="s">
        <v>80</v>
      </c>
      <c r="D59">
        <v>11</v>
      </c>
      <c r="F59" s="2" t="s">
        <v>76</v>
      </c>
      <c r="H59">
        <v>2</v>
      </c>
      <c r="I59">
        <v>6</v>
      </c>
      <c r="K59">
        <v>4</v>
      </c>
      <c r="L59">
        <v>2</v>
      </c>
      <c r="M59">
        <v>2</v>
      </c>
      <c r="O59">
        <v>2</v>
      </c>
      <c r="P59">
        <v>1</v>
      </c>
      <c r="U59">
        <v>3</v>
      </c>
      <c r="V59">
        <v>1</v>
      </c>
      <c r="X59">
        <v>23</v>
      </c>
      <c r="Z59">
        <f t="shared" si="0"/>
        <v>7520</v>
      </c>
      <c r="AA59" s="2" t="s">
        <v>76</v>
      </c>
      <c r="AC59">
        <v>2</v>
      </c>
      <c r="AD59">
        <v>6</v>
      </c>
      <c r="AF59">
        <v>4</v>
      </c>
      <c r="AG59">
        <v>2</v>
      </c>
      <c r="AH59">
        <v>2</v>
      </c>
      <c r="AJ59">
        <v>2</v>
      </c>
      <c r="AK59">
        <v>1</v>
      </c>
      <c r="AP59">
        <v>3</v>
      </c>
      <c r="AQ59">
        <v>1</v>
      </c>
      <c r="AS59">
        <v>23</v>
      </c>
    </row>
    <row r="60" spans="1:45" x14ac:dyDescent="0.2">
      <c r="A60" t="s">
        <v>83</v>
      </c>
      <c r="B60">
        <v>3600</v>
      </c>
      <c r="C60" t="s">
        <v>87</v>
      </c>
      <c r="D60">
        <v>8</v>
      </c>
      <c r="F60" s="2" t="s">
        <v>67</v>
      </c>
      <c r="G60">
        <v>1</v>
      </c>
      <c r="J60">
        <v>6</v>
      </c>
      <c r="K60">
        <v>3</v>
      </c>
      <c r="P60">
        <v>1</v>
      </c>
      <c r="X60">
        <v>11</v>
      </c>
      <c r="Z60">
        <f t="shared" si="0"/>
        <v>2040</v>
      </c>
      <c r="AA60" s="2" t="s">
        <v>67</v>
      </c>
      <c r="AB60">
        <v>1</v>
      </c>
      <c r="AE60">
        <v>6</v>
      </c>
      <c r="AF60">
        <v>3</v>
      </c>
      <c r="AK60">
        <v>1</v>
      </c>
      <c r="AS60">
        <v>11</v>
      </c>
    </row>
    <row r="61" spans="1:45" x14ac:dyDescent="0.2">
      <c r="A61" t="s">
        <v>83</v>
      </c>
      <c r="B61">
        <v>3600</v>
      </c>
      <c r="C61" t="s">
        <v>105</v>
      </c>
      <c r="D61">
        <v>1</v>
      </c>
      <c r="F61" s="2" t="s">
        <v>39</v>
      </c>
      <c r="G61">
        <v>1</v>
      </c>
      <c r="K61">
        <v>4</v>
      </c>
      <c r="M61">
        <v>1</v>
      </c>
      <c r="P61">
        <v>1</v>
      </c>
      <c r="X61">
        <v>7</v>
      </c>
      <c r="Z61">
        <f t="shared" si="0"/>
        <v>3620</v>
      </c>
      <c r="AA61" s="2" t="s">
        <v>39</v>
      </c>
      <c r="AB61">
        <v>1</v>
      </c>
      <c r="AF61">
        <v>4</v>
      </c>
      <c r="AH61">
        <v>1</v>
      </c>
      <c r="AK61">
        <v>1</v>
      </c>
      <c r="AS61">
        <v>7</v>
      </c>
    </row>
    <row r="62" spans="1:45" x14ac:dyDescent="0.2">
      <c r="A62" t="s">
        <v>83</v>
      </c>
      <c r="B62">
        <v>3600</v>
      </c>
      <c r="C62" t="s">
        <v>1</v>
      </c>
      <c r="D62">
        <v>4</v>
      </c>
      <c r="F62" s="2" t="s">
        <v>49</v>
      </c>
      <c r="G62">
        <v>1</v>
      </c>
      <c r="H62">
        <v>16</v>
      </c>
      <c r="I62">
        <v>2</v>
      </c>
      <c r="K62">
        <v>17</v>
      </c>
      <c r="L62">
        <v>1</v>
      </c>
      <c r="P62">
        <v>3</v>
      </c>
      <c r="S62">
        <v>13</v>
      </c>
      <c r="U62">
        <v>75</v>
      </c>
      <c r="X62">
        <v>128</v>
      </c>
      <c r="Z62">
        <f t="shared" si="0"/>
        <v>5560</v>
      </c>
      <c r="AA62" s="2" t="s">
        <v>49</v>
      </c>
      <c r="AB62">
        <v>1</v>
      </c>
      <c r="AC62">
        <v>16</v>
      </c>
      <c r="AD62">
        <v>2</v>
      </c>
      <c r="AF62">
        <v>17</v>
      </c>
      <c r="AG62">
        <v>1</v>
      </c>
      <c r="AK62">
        <v>3</v>
      </c>
      <c r="AN62">
        <v>13</v>
      </c>
      <c r="AP62">
        <v>75</v>
      </c>
      <c r="AS62">
        <v>128</v>
      </c>
    </row>
    <row r="63" spans="1:45" x14ac:dyDescent="0.2">
      <c r="A63" t="s">
        <v>83</v>
      </c>
      <c r="B63">
        <v>3600</v>
      </c>
      <c r="C63" t="s">
        <v>108</v>
      </c>
      <c r="D63">
        <v>1</v>
      </c>
      <c r="F63" s="2" t="s">
        <v>44</v>
      </c>
      <c r="G63">
        <v>3</v>
      </c>
      <c r="K63">
        <v>4</v>
      </c>
      <c r="M63">
        <v>1</v>
      </c>
      <c r="P63">
        <v>5</v>
      </c>
      <c r="Q63">
        <v>1</v>
      </c>
      <c r="R63">
        <v>1</v>
      </c>
      <c r="W63">
        <v>1</v>
      </c>
      <c r="X63">
        <v>16</v>
      </c>
      <c r="Z63">
        <f t="shared" si="0"/>
        <v>4040</v>
      </c>
      <c r="AA63" s="2" t="s">
        <v>44</v>
      </c>
      <c r="AB63">
        <v>3</v>
      </c>
      <c r="AF63">
        <v>4</v>
      </c>
      <c r="AH63">
        <v>1</v>
      </c>
      <c r="AK63">
        <v>5</v>
      </c>
      <c r="AL63">
        <v>1</v>
      </c>
      <c r="AM63">
        <v>1</v>
      </c>
      <c r="AR63">
        <v>1</v>
      </c>
      <c r="AS63">
        <v>16</v>
      </c>
    </row>
    <row r="64" spans="1:45" x14ac:dyDescent="0.2">
      <c r="A64" t="s">
        <v>83</v>
      </c>
      <c r="B64">
        <v>3600</v>
      </c>
      <c r="C64" t="s">
        <v>11</v>
      </c>
      <c r="D64">
        <v>1</v>
      </c>
      <c r="F64" s="2" t="s">
        <v>95</v>
      </c>
      <c r="K64">
        <v>2</v>
      </c>
      <c r="U64">
        <v>1</v>
      </c>
      <c r="X64">
        <v>3</v>
      </c>
      <c r="Z64">
        <f t="shared" si="0"/>
        <v>5570</v>
      </c>
      <c r="AA64" s="2" t="s">
        <v>95</v>
      </c>
      <c r="AF64">
        <v>2</v>
      </c>
      <c r="AP64">
        <v>1</v>
      </c>
      <c r="AS64">
        <v>3</v>
      </c>
    </row>
    <row r="65" spans="1:45" x14ac:dyDescent="0.2">
      <c r="A65" t="s">
        <v>83</v>
      </c>
      <c r="B65">
        <v>3600</v>
      </c>
      <c r="C65" t="s">
        <v>10</v>
      </c>
      <c r="D65">
        <v>1</v>
      </c>
      <c r="F65" s="2" t="s">
        <v>112</v>
      </c>
      <c r="G65">
        <v>243</v>
      </c>
      <c r="H65">
        <v>210</v>
      </c>
      <c r="I65">
        <v>66</v>
      </c>
      <c r="J65">
        <v>288</v>
      </c>
      <c r="K65">
        <v>622</v>
      </c>
      <c r="L65">
        <v>43</v>
      </c>
      <c r="M65">
        <v>111</v>
      </c>
      <c r="N65">
        <v>12</v>
      </c>
      <c r="O65">
        <v>11</v>
      </c>
      <c r="P65">
        <v>97</v>
      </c>
      <c r="Q65">
        <v>19</v>
      </c>
      <c r="R65">
        <v>4</v>
      </c>
      <c r="S65">
        <v>13</v>
      </c>
      <c r="T65">
        <v>18</v>
      </c>
      <c r="U65">
        <v>108</v>
      </c>
      <c r="V65">
        <v>29</v>
      </c>
      <c r="W65">
        <v>7</v>
      </c>
      <c r="X65">
        <v>1901</v>
      </c>
      <c r="Z65" t="e">
        <f t="shared" si="0"/>
        <v>#N/A</v>
      </c>
      <c r="AA65" s="3" t="s">
        <v>112</v>
      </c>
      <c r="AB65" s="4">
        <v>243</v>
      </c>
      <c r="AC65" s="4">
        <v>210</v>
      </c>
      <c r="AD65" s="4">
        <v>66</v>
      </c>
      <c r="AE65" s="4">
        <v>288</v>
      </c>
      <c r="AF65" s="4">
        <v>622</v>
      </c>
      <c r="AG65" s="4">
        <v>43</v>
      </c>
      <c r="AH65" s="4">
        <v>111</v>
      </c>
      <c r="AI65" s="4">
        <v>12</v>
      </c>
      <c r="AJ65" s="4">
        <v>11</v>
      </c>
      <c r="AK65" s="4">
        <v>97</v>
      </c>
      <c r="AL65" s="4">
        <v>19</v>
      </c>
      <c r="AM65" s="4">
        <v>4</v>
      </c>
      <c r="AN65" s="4">
        <v>13</v>
      </c>
      <c r="AO65" s="4">
        <v>18</v>
      </c>
      <c r="AP65" s="4">
        <v>108</v>
      </c>
      <c r="AQ65" s="4">
        <v>29</v>
      </c>
      <c r="AR65" s="4">
        <v>7</v>
      </c>
      <c r="AS65" s="4">
        <v>1901</v>
      </c>
    </row>
    <row r="66" spans="1:45" x14ac:dyDescent="0.2">
      <c r="A66" t="s">
        <v>81</v>
      </c>
      <c r="B66">
        <v>3610</v>
      </c>
      <c r="C66" t="s">
        <v>80</v>
      </c>
      <c r="D66">
        <v>5</v>
      </c>
    </row>
    <row r="67" spans="1:45" x14ac:dyDescent="0.2">
      <c r="A67" t="s">
        <v>81</v>
      </c>
      <c r="B67">
        <v>3610</v>
      </c>
      <c r="C67" t="s">
        <v>87</v>
      </c>
      <c r="D67">
        <v>7</v>
      </c>
    </row>
    <row r="68" spans="1:45" x14ac:dyDescent="0.2">
      <c r="A68" t="s">
        <v>81</v>
      </c>
      <c r="B68">
        <v>3610</v>
      </c>
      <c r="C68" t="s">
        <v>105</v>
      </c>
      <c r="D68">
        <v>3</v>
      </c>
    </row>
    <row r="69" spans="1:45" x14ac:dyDescent="0.2">
      <c r="A69" t="s">
        <v>81</v>
      </c>
      <c r="B69">
        <v>3610</v>
      </c>
      <c r="C69" t="s">
        <v>1</v>
      </c>
      <c r="D69">
        <v>1</v>
      </c>
    </row>
    <row r="70" spans="1:45" x14ac:dyDescent="0.2">
      <c r="A70" t="s">
        <v>39</v>
      </c>
      <c r="B70">
        <v>3620</v>
      </c>
      <c r="C70" t="s">
        <v>40</v>
      </c>
      <c r="D70">
        <v>1</v>
      </c>
    </row>
    <row r="71" spans="1:45" x14ac:dyDescent="0.2">
      <c r="A71" t="s">
        <v>39</v>
      </c>
      <c r="B71">
        <v>3620</v>
      </c>
      <c r="C71" t="s">
        <v>87</v>
      </c>
      <c r="D71">
        <v>4</v>
      </c>
    </row>
    <row r="72" spans="1:45" x14ac:dyDescent="0.2">
      <c r="A72" t="s">
        <v>39</v>
      </c>
      <c r="B72">
        <v>3620</v>
      </c>
      <c r="C72" t="s">
        <v>105</v>
      </c>
      <c r="D72">
        <v>1</v>
      </c>
    </row>
    <row r="73" spans="1:45" x14ac:dyDescent="0.2">
      <c r="A73" t="s">
        <v>39</v>
      </c>
      <c r="B73">
        <v>3620</v>
      </c>
      <c r="C73" t="s">
        <v>1</v>
      </c>
      <c r="D73">
        <v>1</v>
      </c>
    </row>
    <row r="74" spans="1:45" x14ac:dyDescent="0.2">
      <c r="A74" t="s">
        <v>74</v>
      </c>
      <c r="B74">
        <v>4020</v>
      </c>
      <c r="C74" t="s">
        <v>3</v>
      </c>
      <c r="D74">
        <v>1</v>
      </c>
    </row>
    <row r="75" spans="1:45" x14ac:dyDescent="0.2">
      <c r="A75" t="s">
        <v>74</v>
      </c>
      <c r="B75">
        <v>4020</v>
      </c>
      <c r="C75" t="s">
        <v>87</v>
      </c>
      <c r="D75">
        <v>4</v>
      </c>
    </row>
    <row r="76" spans="1:45" x14ac:dyDescent="0.2">
      <c r="A76" t="s">
        <v>74</v>
      </c>
      <c r="B76">
        <v>4020</v>
      </c>
      <c r="C76" t="s">
        <v>105</v>
      </c>
      <c r="D76">
        <v>1</v>
      </c>
    </row>
    <row r="77" spans="1:45" x14ac:dyDescent="0.2">
      <c r="A77" t="s">
        <v>82</v>
      </c>
      <c r="B77">
        <v>4030</v>
      </c>
      <c r="C77" t="s">
        <v>80</v>
      </c>
      <c r="D77">
        <v>32</v>
      </c>
    </row>
    <row r="78" spans="1:45" x14ac:dyDescent="0.2">
      <c r="A78" t="s">
        <v>82</v>
      </c>
      <c r="B78">
        <v>4030</v>
      </c>
      <c r="C78" t="s">
        <v>87</v>
      </c>
      <c r="D78">
        <v>18</v>
      </c>
    </row>
    <row r="79" spans="1:45" x14ac:dyDescent="0.2">
      <c r="A79" t="s">
        <v>82</v>
      </c>
      <c r="B79">
        <v>4030</v>
      </c>
      <c r="C79" t="s">
        <v>105</v>
      </c>
      <c r="D79">
        <v>3</v>
      </c>
    </row>
    <row r="80" spans="1:45" x14ac:dyDescent="0.2">
      <c r="A80" t="s">
        <v>82</v>
      </c>
      <c r="B80">
        <v>4030</v>
      </c>
      <c r="C80" t="s">
        <v>1</v>
      </c>
      <c r="D80">
        <v>1</v>
      </c>
    </row>
    <row r="81" spans="1:4" x14ac:dyDescent="0.2">
      <c r="A81" t="s">
        <v>82</v>
      </c>
      <c r="B81">
        <v>4030</v>
      </c>
      <c r="C81" t="s">
        <v>10</v>
      </c>
      <c r="D81">
        <v>1</v>
      </c>
    </row>
    <row r="82" spans="1:4" x14ac:dyDescent="0.2">
      <c r="A82" t="s">
        <v>44</v>
      </c>
      <c r="B82">
        <v>4040</v>
      </c>
      <c r="C82" t="s">
        <v>40</v>
      </c>
      <c r="D82">
        <v>3</v>
      </c>
    </row>
    <row r="83" spans="1:4" x14ac:dyDescent="0.2">
      <c r="A83" t="s">
        <v>44</v>
      </c>
      <c r="B83">
        <v>4040</v>
      </c>
      <c r="C83" t="s">
        <v>87</v>
      </c>
      <c r="D83">
        <v>4</v>
      </c>
    </row>
    <row r="84" spans="1:4" x14ac:dyDescent="0.2">
      <c r="A84" t="s">
        <v>44</v>
      </c>
      <c r="B84">
        <v>4040</v>
      </c>
      <c r="C84" t="s">
        <v>105</v>
      </c>
      <c r="D84">
        <v>1</v>
      </c>
    </row>
    <row r="85" spans="1:4" x14ac:dyDescent="0.2">
      <c r="A85" t="s">
        <v>44</v>
      </c>
      <c r="B85">
        <v>4040</v>
      </c>
      <c r="C85" t="s">
        <v>1</v>
      </c>
      <c r="D85">
        <v>5</v>
      </c>
    </row>
    <row r="86" spans="1:4" x14ac:dyDescent="0.2">
      <c r="A86" t="s">
        <v>44</v>
      </c>
      <c r="B86">
        <v>4040</v>
      </c>
      <c r="C86" t="s">
        <v>108</v>
      </c>
      <c r="D86">
        <v>1</v>
      </c>
    </row>
    <row r="87" spans="1:4" x14ac:dyDescent="0.2">
      <c r="A87" t="s">
        <v>44</v>
      </c>
      <c r="B87">
        <v>4040</v>
      </c>
      <c r="C87" t="s">
        <v>13</v>
      </c>
      <c r="D87">
        <v>1</v>
      </c>
    </row>
    <row r="88" spans="1:4" x14ac:dyDescent="0.2">
      <c r="A88" t="s">
        <v>44</v>
      </c>
      <c r="B88">
        <v>4040</v>
      </c>
      <c r="C88" t="s">
        <v>10</v>
      </c>
      <c r="D88">
        <v>1</v>
      </c>
    </row>
    <row r="89" spans="1:4" x14ac:dyDescent="0.2">
      <c r="A89" t="s">
        <v>45</v>
      </c>
      <c r="B89">
        <v>4600</v>
      </c>
      <c r="C89" t="s">
        <v>40</v>
      </c>
      <c r="D89">
        <v>14</v>
      </c>
    </row>
    <row r="90" spans="1:4" x14ac:dyDescent="0.2">
      <c r="A90" t="s">
        <v>45</v>
      </c>
      <c r="B90">
        <v>4600</v>
      </c>
      <c r="C90" t="s">
        <v>78</v>
      </c>
      <c r="D90">
        <v>2</v>
      </c>
    </row>
    <row r="91" spans="1:4" x14ac:dyDescent="0.2">
      <c r="A91" t="s">
        <v>45</v>
      </c>
      <c r="B91">
        <v>4600</v>
      </c>
      <c r="C91" t="s">
        <v>80</v>
      </c>
      <c r="D91">
        <v>8</v>
      </c>
    </row>
    <row r="92" spans="1:4" x14ac:dyDescent="0.2">
      <c r="A92" t="s">
        <v>45</v>
      </c>
      <c r="B92">
        <v>4600</v>
      </c>
      <c r="C92" t="s">
        <v>87</v>
      </c>
      <c r="D92">
        <v>2</v>
      </c>
    </row>
    <row r="93" spans="1:4" x14ac:dyDescent="0.2">
      <c r="A93" t="s">
        <v>45</v>
      </c>
      <c r="B93">
        <v>4600</v>
      </c>
      <c r="C93" t="s">
        <v>105</v>
      </c>
      <c r="D93">
        <v>2</v>
      </c>
    </row>
    <row r="94" spans="1:4" x14ac:dyDescent="0.2">
      <c r="A94" t="s">
        <v>45</v>
      </c>
      <c r="B94">
        <v>4600</v>
      </c>
      <c r="C94" t="s">
        <v>1</v>
      </c>
      <c r="D94">
        <v>3</v>
      </c>
    </row>
    <row r="95" spans="1:4" x14ac:dyDescent="0.2">
      <c r="A95" t="s">
        <v>45</v>
      </c>
      <c r="B95">
        <v>4600</v>
      </c>
      <c r="C95" t="s">
        <v>108</v>
      </c>
      <c r="D95">
        <v>1</v>
      </c>
    </row>
    <row r="96" spans="1:4" x14ac:dyDescent="0.2">
      <c r="A96" t="s">
        <v>45</v>
      </c>
      <c r="B96">
        <v>4600</v>
      </c>
      <c r="C96" t="s">
        <v>10</v>
      </c>
      <c r="D96">
        <v>1</v>
      </c>
    </row>
    <row r="97" spans="1:4" x14ac:dyDescent="0.2">
      <c r="A97" t="s">
        <v>84</v>
      </c>
      <c r="B97">
        <v>4610</v>
      </c>
      <c r="C97" t="s">
        <v>80</v>
      </c>
      <c r="D97">
        <v>2</v>
      </c>
    </row>
    <row r="98" spans="1:4" x14ac:dyDescent="0.2">
      <c r="A98" t="s">
        <v>84</v>
      </c>
      <c r="B98">
        <v>4610</v>
      </c>
      <c r="C98" t="s">
        <v>87</v>
      </c>
      <c r="D98">
        <v>1</v>
      </c>
    </row>
    <row r="99" spans="1:4" x14ac:dyDescent="0.2">
      <c r="A99" t="s">
        <v>84</v>
      </c>
      <c r="B99">
        <v>4610</v>
      </c>
      <c r="C99" t="s">
        <v>105</v>
      </c>
      <c r="D99">
        <v>1</v>
      </c>
    </row>
    <row r="100" spans="1:4" x14ac:dyDescent="0.2">
      <c r="A100" t="s">
        <v>84</v>
      </c>
      <c r="B100">
        <v>4610</v>
      </c>
      <c r="C100" t="s">
        <v>1</v>
      </c>
      <c r="D100">
        <v>1</v>
      </c>
    </row>
    <row r="101" spans="1:4" x14ac:dyDescent="0.2">
      <c r="A101" t="s">
        <v>84</v>
      </c>
      <c r="B101">
        <v>4610</v>
      </c>
      <c r="C101" t="s">
        <v>13</v>
      </c>
      <c r="D101">
        <v>1</v>
      </c>
    </row>
    <row r="102" spans="1:4" x14ac:dyDescent="0.2">
      <c r="A102" t="s">
        <v>52</v>
      </c>
      <c r="B102">
        <v>4620</v>
      </c>
      <c r="C102" t="s">
        <v>40</v>
      </c>
      <c r="D102">
        <v>1</v>
      </c>
    </row>
    <row r="103" spans="1:4" x14ac:dyDescent="0.2">
      <c r="A103" t="s">
        <v>52</v>
      </c>
      <c r="B103">
        <v>4620</v>
      </c>
      <c r="C103" t="s">
        <v>87</v>
      </c>
      <c r="D103">
        <v>1</v>
      </c>
    </row>
    <row r="104" spans="1:4" x14ac:dyDescent="0.2">
      <c r="A104" t="s">
        <v>52</v>
      </c>
      <c r="B104">
        <v>4620</v>
      </c>
      <c r="C104" t="s">
        <v>1</v>
      </c>
      <c r="D104">
        <v>1</v>
      </c>
    </row>
    <row r="105" spans="1:4" x14ac:dyDescent="0.2">
      <c r="A105" t="s">
        <v>86</v>
      </c>
      <c r="B105">
        <v>4630</v>
      </c>
      <c r="C105" t="s">
        <v>87</v>
      </c>
      <c r="D105">
        <v>4</v>
      </c>
    </row>
    <row r="106" spans="1:4" x14ac:dyDescent="0.2">
      <c r="A106" t="s">
        <v>86</v>
      </c>
      <c r="B106">
        <v>4630</v>
      </c>
      <c r="C106" t="s">
        <v>32</v>
      </c>
      <c r="D106">
        <v>1</v>
      </c>
    </row>
    <row r="107" spans="1:4" x14ac:dyDescent="0.2">
      <c r="A107" t="s">
        <v>86</v>
      </c>
      <c r="B107">
        <v>4630</v>
      </c>
      <c r="C107" t="s">
        <v>105</v>
      </c>
      <c r="D107">
        <v>2</v>
      </c>
    </row>
    <row r="108" spans="1:4" x14ac:dyDescent="0.2">
      <c r="A108" t="s">
        <v>91</v>
      </c>
      <c r="B108">
        <v>5010</v>
      </c>
      <c r="C108" t="s">
        <v>87</v>
      </c>
      <c r="D108">
        <v>7</v>
      </c>
    </row>
    <row r="109" spans="1:4" x14ac:dyDescent="0.2">
      <c r="A109" t="s">
        <v>91</v>
      </c>
      <c r="B109">
        <v>5010</v>
      </c>
      <c r="C109" t="s">
        <v>105</v>
      </c>
      <c r="D109">
        <v>3</v>
      </c>
    </row>
    <row r="110" spans="1:4" x14ac:dyDescent="0.2">
      <c r="A110" t="s">
        <v>91</v>
      </c>
      <c r="B110">
        <v>5010</v>
      </c>
      <c r="C110" t="s">
        <v>108</v>
      </c>
      <c r="D110">
        <v>1</v>
      </c>
    </row>
    <row r="111" spans="1:4" x14ac:dyDescent="0.2">
      <c r="A111" t="s">
        <v>55</v>
      </c>
      <c r="B111">
        <v>5020</v>
      </c>
      <c r="C111" t="s">
        <v>40</v>
      </c>
      <c r="D111">
        <v>1</v>
      </c>
    </row>
    <row r="112" spans="1:4" x14ac:dyDescent="0.2">
      <c r="A112" t="s">
        <v>55</v>
      </c>
      <c r="B112">
        <v>5020</v>
      </c>
      <c r="C112" t="s">
        <v>80</v>
      </c>
      <c r="D112">
        <v>15</v>
      </c>
    </row>
    <row r="113" spans="1:4" x14ac:dyDescent="0.2">
      <c r="A113" t="s">
        <v>55</v>
      </c>
      <c r="B113">
        <v>5020</v>
      </c>
      <c r="C113" t="s">
        <v>87</v>
      </c>
      <c r="D113">
        <v>2</v>
      </c>
    </row>
    <row r="114" spans="1:4" x14ac:dyDescent="0.2">
      <c r="A114" t="s">
        <v>55</v>
      </c>
      <c r="B114">
        <v>5020</v>
      </c>
      <c r="C114" t="s">
        <v>1</v>
      </c>
      <c r="D114">
        <v>1</v>
      </c>
    </row>
    <row r="115" spans="1:4" x14ac:dyDescent="0.2">
      <c r="A115" t="s">
        <v>94</v>
      </c>
      <c r="B115">
        <v>5030</v>
      </c>
      <c r="C115" t="s">
        <v>87</v>
      </c>
      <c r="D115">
        <v>13</v>
      </c>
    </row>
    <row r="116" spans="1:4" x14ac:dyDescent="0.2">
      <c r="A116" t="s">
        <v>94</v>
      </c>
      <c r="B116">
        <v>5030</v>
      </c>
      <c r="C116" t="s">
        <v>105</v>
      </c>
      <c r="D116">
        <v>2</v>
      </c>
    </row>
    <row r="117" spans="1:4" x14ac:dyDescent="0.2">
      <c r="A117" t="s">
        <v>94</v>
      </c>
      <c r="B117">
        <v>5030</v>
      </c>
      <c r="C117" t="s">
        <v>1</v>
      </c>
      <c r="D117">
        <v>2</v>
      </c>
    </row>
    <row r="118" spans="1:4" x14ac:dyDescent="0.2">
      <c r="A118" t="s">
        <v>94</v>
      </c>
      <c r="B118">
        <v>5030</v>
      </c>
      <c r="C118" t="s">
        <v>108</v>
      </c>
      <c r="D118">
        <v>1</v>
      </c>
    </row>
    <row r="119" spans="1:4" x14ac:dyDescent="0.2">
      <c r="A119" t="s">
        <v>92</v>
      </c>
      <c r="B119">
        <v>5040</v>
      </c>
      <c r="C119" t="s">
        <v>87</v>
      </c>
      <c r="D119">
        <v>2</v>
      </c>
    </row>
    <row r="120" spans="1:4" x14ac:dyDescent="0.2">
      <c r="A120" t="s">
        <v>93</v>
      </c>
      <c r="B120">
        <v>5060</v>
      </c>
      <c r="C120" t="s">
        <v>87</v>
      </c>
      <c r="D120">
        <v>1</v>
      </c>
    </row>
    <row r="121" spans="1:4" x14ac:dyDescent="0.2">
      <c r="A121" t="s">
        <v>93</v>
      </c>
      <c r="B121">
        <v>5060</v>
      </c>
      <c r="C121" t="s">
        <v>32</v>
      </c>
      <c r="D121">
        <v>1</v>
      </c>
    </row>
    <row r="122" spans="1:4" x14ac:dyDescent="0.2">
      <c r="A122" t="s">
        <v>54</v>
      </c>
      <c r="B122">
        <v>5070</v>
      </c>
      <c r="C122" t="s">
        <v>40</v>
      </c>
      <c r="D122">
        <v>2</v>
      </c>
    </row>
    <row r="123" spans="1:4" x14ac:dyDescent="0.2">
      <c r="A123" t="s">
        <v>54</v>
      </c>
      <c r="B123">
        <v>5070</v>
      </c>
      <c r="C123" t="s">
        <v>80</v>
      </c>
      <c r="D123">
        <v>24</v>
      </c>
    </row>
    <row r="124" spans="1:4" x14ac:dyDescent="0.2">
      <c r="A124" t="s">
        <v>54</v>
      </c>
      <c r="B124">
        <v>5070</v>
      </c>
      <c r="C124" t="s">
        <v>87</v>
      </c>
      <c r="D124">
        <v>3</v>
      </c>
    </row>
    <row r="125" spans="1:4" x14ac:dyDescent="0.2">
      <c r="A125" t="s">
        <v>54</v>
      </c>
      <c r="B125">
        <v>5070</v>
      </c>
      <c r="C125" t="s">
        <v>105</v>
      </c>
      <c r="D125">
        <v>2</v>
      </c>
    </row>
    <row r="126" spans="1:4" x14ac:dyDescent="0.2">
      <c r="A126" t="s">
        <v>54</v>
      </c>
      <c r="B126">
        <v>5070</v>
      </c>
      <c r="C126" t="s">
        <v>1</v>
      </c>
      <c r="D126">
        <v>1</v>
      </c>
    </row>
    <row r="127" spans="1:4" x14ac:dyDescent="0.2">
      <c r="A127" t="s">
        <v>54</v>
      </c>
      <c r="B127">
        <v>5070</v>
      </c>
      <c r="C127" t="s">
        <v>108</v>
      </c>
      <c r="D127">
        <v>1</v>
      </c>
    </row>
    <row r="128" spans="1:4" x14ac:dyDescent="0.2">
      <c r="A128" t="s">
        <v>54</v>
      </c>
      <c r="B128">
        <v>5070</v>
      </c>
      <c r="C128" t="s">
        <v>10</v>
      </c>
      <c r="D128">
        <v>1</v>
      </c>
    </row>
    <row r="129" spans="1:4" x14ac:dyDescent="0.2">
      <c r="A129" t="s">
        <v>48</v>
      </c>
      <c r="B129">
        <v>5080</v>
      </c>
      <c r="C129" t="s">
        <v>40</v>
      </c>
      <c r="D129">
        <v>3</v>
      </c>
    </row>
    <row r="130" spans="1:4" x14ac:dyDescent="0.2">
      <c r="A130" t="s">
        <v>48</v>
      </c>
      <c r="B130">
        <v>5080</v>
      </c>
      <c r="C130" t="s">
        <v>80</v>
      </c>
      <c r="D130">
        <v>31</v>
      </c>
    </row>
    <row r="131" spans="1:4" x14ac:dyDescent="0.2">
      <c r="A131" t="s">
        <v>48</v>
      </c>
      <c r="B131">
        <v>5080</v>
      </c>
      <c r="C131" t="s">
        <v>87</v>
      </c>
      <c r="D131">
        <v>10</v>
      </c>
    </row>
    <row r="132" spans="1:4" x14ac:dyDescent="0.2">
      <c r="A132" t="s">
        <v>48</v>
      </c>
      <c r="B132">
        <v>5080</v>
      </c>
      <c r="C132" t="s">
        <v>32</v>
      </c>
      <c r="D132">
        <v>3</v>
      </c>
    </row>
    <row r="133" spans="1:4" x14ac:dyDescent="0.2">
      <c r="A133" t="s">
        <v>48</v>
      </c>
      <c r="B133">
        <v>5080</v>
      </c>
      <c r="C133" t="s">
        <v>105</v>
      </c>
      <c r="D133">
        <v>9</v>
      </c>
    </row>
    <row r="134" spans="1:4" x14ac:dyDescent="0.2">
      <c r="A134" t="s">
        <v>48</v>
      </c>
      <c r="B134">
        <v>5080</v>
      </c>
      <c r="C134" t="s">
        <v>1</v>
      </c>
      <c r="D134">
        <v>4</v>
      </c>
    </row>
    <row r="135" spans="1:4" x14ac:dyDescent="0.2">
      <c r="A135" t="s">
        <v>48</v>
      </c>
      <c r="B135">
        <v>5080</v>
      </c>
      <c r="C135" t="s">
        <v>108</v>
      </c>
      <c r="D135">
        <v>1</v>
      </c>
    </row>
    <row r="136" spans="1:4" x14ac:dyDescent="0.2">
      <c r="A136" t="s">
        <v>48</v>
      </c>
      <c r="B136">
        <v>5080</v>
      </c>
      <c r="C136" t="s">
        <v>13</v>
      </c>
      <c r="D136">
        <v>1</v>
      </c>
    </row>
    <row r="137" spans="1:4" x14ac:dyDescent="0.2">
      <c r="A137" t="s">
        <v>48</v>
      </c>
      <c r="B137">
        <v>5080</v>
      </c>
      <c r="C137" t="s">
        <v>11</v>
      </c>
      <c r="D137">
        <v>1</v>
      </c>
    </row>
    <row r="138" spans="1:4" x14ac:dyDescent="0.2">
      <c r="A138" t="s">
        <v>48</v>
      </c>
      <c r="B138">
        <v>5080</v>
      </c>
      <c r="C138" t="s">
        <v>10</v>
      </c>
      <c r="D138">
        <v>1</v>
      </c>
    </row>
    <row r="139" spans="1:4" x14ac:dyDescent="0.2">
      <c r="A139" t="s">
        <v>88</v>
      </c>
      <c r="B139">
        <v>5510</v>
      </c>
      <c r="C139" t="s">
        <v>87</v>
      </c>
      <c r="D139">
        <v>1</v>
      </c>
    </row>
    <row r="140" spans="1:4" x14ac:dyDescent="0.2">
      <c r="A140" t="s">
        <v>88</v>
      </c>
      <c r="B140">
        <v>5510</v>
      </c>
      <c r="C140" t="s">
        <v>110</v>
      </c>
      <c r="D140">
        <v>4</v>
      </c>
    </row>
    <row r="141" spans="1:4" x14ac:dyDescent="0.2">
      <c r="A141" t="s">
        <v>56</v>
      </c>
      <c r="B141">
        <v>5520</v>
      </c>
      <c r="C141" t="s">
        <v>40</v>
      </c>
      <c r="D141">
        <v>4</v>
      </c>
    </row>
    <row r="142" spans="1:4" x14ac:dyDescent="0.2">
      <c r="A142" t="s">
        <v>56</v>
      </c>
      <c r="B142">
        <v>5520</v>
      </c>
      <c r="C142" t="s">
        <v>87</v>
      </c>
      <c r="D142">
        <v>5</v>
      </c>
    </row>
    <row r="143" spans="1:4" x14ac:dyDescent="0.2">
      <c r="A143" t="s">
        <v>56</v>
      </c>
      <c r="B143">
        <v>5520</v>
      </c>
      <c r="C143" t="s">
        <v>105</v>
      </c>
      <c r="D143">
        <v>2</v>
      </c>
    </row>
    <row r="144" spans="1:4" x14ac:dyDescent="0.2">
      <c r="A144" t="s">
        <v>56</v>
      </c>
      <c r="B144">
        <v>5520</v>
      </c>
      <c r="C144" t="s">
        <v>1</v>
      </c>
      <c r="D144">
        <v>2</v>
      </c>
    </row>
    <row r="145" spans="1:4" x14ac:dyDescent="0.2">
      <c r="A145" t="s">
        <v>56</v>
      </c>
      <c r="B145">
        <v>5520</v>
      </c>
      <c r="C145" t="s">
        <v>110</v>
      </c>
      <c r="D145">
        <v>5</v>
      </c>
    </row>
    <row r="146" spans="1:4" x14ac:dyDescent="0.2">
      <c r="A146" t="s">
        <v>97</v>
      </c>
      <c r="B146">
        <v>5530</v>
      </c>
      <c r="C146" t="s">
        <v>87</v>
      </c>
      <c r="D146">
        <v>5</v>
      </c>
    </row>
    <row r="147" spans="1:4" x14ac:dyDescent="0.2">
      <c r="A147" t="s">
        <v>97</v>
      </c>
      <c r="B147">
        <v>5530</v>
      </c>
      <c r="C147" t="s">
        <v>110</v>
      </c>
      <c r="D147">
        <v>13</v>
      </c>
    </row>
    <row r="148" spans="1:4" x14ac:dyDescent="0.2">
      <c r="A148" t="s">
        <v>96</v>
      </c>
      <c r="B148">
        <v>5540</v>
      </c>
      <c r="C148" t="s">
        <v>87</v>
      </c>
      <c r="D148">
        <v>14</v>
      </c>
    </row>
    <row r="149" spans="1:4" x14ac:dyDescent="0.2">
      <c r="A149" t="s">
        <v>96</v>
      </c>
      <c r="B149">
        <v>5540</v>
      </c>
      <c r="C149" t="s">
        <v>105</v>
      </c>
      <c r="D149">
        <v>1</v>
      </c>
    </row>
    <row r="150" spans="1:4" x14ac:dyDescent="0.2">
      <c r="A150" t="s">
        <v>96</v>
      </c>
      <c r="B150">
        <v>5540</v>
      </c>
      <c r="C150" t="s">
        <v>110</v>
      </c>
      <c r="D150">
        <v>2</v>
      </c>
    </row>
    <row r="151" spans="1:4" x14ac:dyDescent="0.2">
      <c r="A151" t="s">
        <v>49</v>
      </c>
      <c r="B151">
        <v>5560</v>
      </c>
      <c r="C151" t="s">
        <v>40</v>
      </c>
      <c r="D151">
        <v>1</v>
      </c>
    </row>
    <row r="152" spans="1:4" x14ac:dyDescent="0.2">
      <c r="A152" t="s">
        <v>49</v>
      </c>
      <c r="B152">
        <v>5560</v>
      </c>
      <c r="C152" t="s">
        <v>3</v>
      </c>
      <c r="D152">
        <v>16</v>
      </c>
    </row>
    <row r="153" spans="1:4" x14ac:dyDescent="0.2">
      <c r="A153" t="s">
        <v>49</v>
      </c>
      <c r="B153">
        <v>5560</v>
      </c>
      <c r="C153" t="s">
        <v>78</v>
      </c>
      <c r="D153">
        <v>2</v>
      </c>
    </row>
    <row r="154" spans="1:4" x14ac:dyDescent="0.2">
      <c r="A154" t="s">
        <v>49</v>
      </c>
      <c r="B154">
        <v>5560</v>
      </c>
      <c r="C154" t="s">
        <v>87</v>
      </c>
      <c r="D154">
        <v>17</v>
      </c>
    </row>
    <row r="155" spans="1:4" x14ac:dyDescent="0.2">
      <c r="A155" t="s">
        <v>49</v>
      </c>
      <c r="B155">
        <v>5560</v>
      </c>
      <c r="C155" t="s">
        <v>32</v>
      </c>
      <c r="D155">
        <v>1</v>
      </c>
    </row>
    <row r="156" spans="1:4" x14ac:dyDescent="0.2">
      <c r="A156" t="s">
        <v>49</v>
      </c>
      <c r="B156">
        <v>5560</v>
      </c>
      <c r="C156" t="s">
        <v>1</v>
      </c>
      <c r="D156">
        <v>3</v>
      </c>
    </row>
    <row r="157" spans="1:4" x14ac:dyDescent="0.2">
      <c r="A157" t="s">
        <v>49</v>
      </c>
      <c r="B157">
        <v>5560</v>
      </c>
      <c r="C157" t="s">
        <v>7</v>
      </c>
      <c r="D157">
        <v>13</v>
      </c>
    </row>
    <row r="158" spans="1:4" x14ac:dyDescent="0.2">
      <c r="A158" t="s">
        <v>49</v>
      </c>
      <c r="B158">
        <v>5560</v>
      </c>
      <c r="C158" t="s">
        <v>110</v>
      </c>
      <c r="D158">
        <v>75</v>
      </c>
    </row>
    <row r="159" spans="1:4" x14ac:dyDescent="0.2">
      <c r="A159" t="s">
        <v>95</v>
      </c>
      <c r="B159">
        <v>5570</v>
      </c>
      <c r="C159" t="s">
        <v>87</v>
      </c>
      <c r="D159">
        <v>2</v>
      </c>
    </row>
    <row r="160" spans="1:4" x14ac:dyDescent="0.2">
      <c r="A160" t="s">
        <v>95</v>
      </c>
      <c r="B160">
        <v>5570</v>
      </c>
      <c r="C160" t="s">
        <v>110</v>
      </c>
      <c r="D160">
        <v>1</v>
      </c>
    </row>
    <row r="161" spans="1:4" x14ac:dyDescent="0.2">
      <c r="A161" t="s">
        <v>85</v>
      </c>
      <c r="B161">
        <v>6010</v>
      </c>
      <c r="C161" t="s">
        <v>80</v>
      </c>
      <c r="D161">
        <v>7</v>
      </c>
    </row>
    <row r="162" spans="1:4" x14ac:dyDescent="0.2">
      <c r="A162" t="s">
        <v>85</v>
      </c>
      <c r="B162">
        <v>6010</v>
      </c>
      <c r="C162" t="s">
        <v>87</v>
      </c>
      <c r="D162">
        <v>5</v>
      </c>
    </row>
    <row r="163" spans="1:4" x14ac:dyDescent="0.2">
      <c r="A163" t="s">
        <v>85</v>
      </c>
      <c r="B163">
        <v>6010</v>
      </c>
      <c r="C163" t="s">
        <v>105</v>
      </c>
      <c r="D163">
        <v>1</v>
      </c>
    </row>
    <row r="164" spans="1:4" x14ac:dyDescent="0.2">
      <c r="A164" t="s">
        <v>85</v>
      </c>
      <c r="B164">
        <v>6010</v>
      </c>
      <c r="C164" t="s">
        <v>1</v>
      </c>
      <c r="D164">
        <v>1</v>
      </c>
    </row>
    <row r="165" spans="1:4" x14ac:dyDescent="0.2">
      <c r="A165" t="s">
        <v>85</v>
      </c>
      <c r="B165">
        <v>6010</v>
      </c>
      <c r="C165" t="s">
        <v>109</v>
      </c>
      <c r="D165">
        <v>1</v>
      </c>
    </row>
    <row r="166" spans="1:4" x14ac:dyDescent="0.2">
      <c r="A166" t="s">
        <v>89</v>
      </c>
      <c r="B166">
        <v>6030</v>
      </c>
      <c r="C166" t="s">
        <v>87</v>
      </c>
      <c r="D166">
        <v>16</v>
      </c>
    </row>
    <row r="167" spans="1:4" x14ac:dyDescent="0.2">
      <c r="A167" t="s">
        <v>89</v>
      </c>
      <c r="B167">
        <v>6030</v>
      </c>
      <c r="C167" t="s">
        <v>1</v>
      </c>
      <c r="D167">
        <v>2</v>
      </c>
    </row>
    <row r="168" spans="1:4" x14ac:dyDescent="0.2">
      <c r="A168" t="s">
        <v>59</v>
      </c>
      <c r="B168">
        <v>6040</v>
      </c>
      <c r="C168" t="s">
        <v>40</v>
      </c>
      <c r="D168">
        <v>19</v>
      </c>
    </row>
    <row r="169" spans="1:4" x14ac:dyDescent="0.2">
      <c r="A169" t="s">
        <v>59</v>
      </c>
      <c r="B169">
        <v>6040</v>
      </c>
      <c r="C169" t="s">
        <v>3</v>
      </c>
      <c r="D169">
        <v>3</v>
      </c>
    </row>
    <row r="170" spans="1:4" x14ac:dyDescent="0.2">
      <c r="A170" t="s">
        <v>59</v>
      </c>
      <c r="B170">
        <v>6040</v>
      </c>
      <c r="C170" t="s">
        <v>78</v>
      </c>
      <c r="D170">
        <v>1</v>
      </c>
    </row>
    <row r="171" spans="1:4" x14ac:dyDescent="0.2">
      <c r="A171" t="s">
        <v>59</v>
      </c>
      <c r="B171">
        <v>6040</v>
      </c>
      <c r="C171" t="s">
        <v>80</v>
      </c>
      <c r="D171">
        <v>10</v>
      </c>
    </row>
    <row r="172" spans="1:4" x14ac:dyDescent="0.2">
      <c r="A172" t="s">
        <v>59</v>
      </c>
      <c r="B172">
        <v>6040</v>
      </c>
      <c r="C172" t="s">
        <v>87</v>
      </c>
      <c r="D172">
        <v>41</v>
      </c>
    </row>
    <row r="173" spans="1:4" x14ac:dyDescent="0.2">
      <c r="A173" t="s">
        <v>59</v>
      </c>
      <c r="B173">
        <v>6040</v>
      </c>
      <c r="C173" t="s">
        <v>32</v>
      </c>
      <c r="D173">
        <v>1</v>
      </c>
    </row>
    <row r="174" spans="1:4" x14ac:dyDescent="0.2">
      <c r="A174" t="s">
        <v>59</v>
      </c>
      <c r="B174">
        <v>6040</v>
      </c>
      <c r="C174" t="s">
        <v>105</v>
      </c>
      <c r="D174">
        <v>9</v>
      </c>
    </row>
    <row r="175" spans="1:4" x14ac:dyDescent="0.2">
      <c r="A175" t="s">
        <v>59</v>
      </c>
      <c r="B175">
        <v>6040</v>
      </c>
      <c r="C175" t="s">
        <v>1</v>
      </c>
      <c r="D175">
        <v>8</v>
      </c>
    </row>
    <row r="176" spans="1:4" x14ac:dyDescent="0.2">
      <c r="A176" t="s">
        <v>59</v>
      </c>
      <c r="B176">
        <v>6040</v>
      </c>
      <c r="C176" t="s">
        <v>108</v>
      </c>
      <c r="D176">
        <v>1</v>
      </c>
    </row>
    <row r="177" spans="1:4" x14ac:dyDescent="0.2">
      <c r="A177" t="s">
        <v>59</v>
      </c>
      <c r="B177">
        <v>6040</v>
      </c>
      <c r="C177" t="s">
        <v>109</v>
      </c>
      <c r="D177">
        <v>6</v>
      </c>
    </row>
    <row r="178" spans="1:4" x14ac:dyDescent="0.2">
      <c r="A178" t="s">
        <v>59</v>
      </c>
      <c r="B178">
        <v>6040</v>
      </c>
      <c r="C178" t="s">
        <v>110</v>
      </c>
      <c r="D178">
        <v>2</v>
      </c>
    </row>
    <row r="179" spans="1:4" x14ac:dyDescent="0.2">
      <c r="A179" t="s">
        <v>59</v>
      </c>
      <c r="B179">
        <v>6040</v>
      </c>
      <c r="C179" t="s">
        <v>11</v>
      </c>
      <c r="D179">
        <v>1</v>
      </c>
    </row>
    <row r="180" spans="1:4" x14ac:dyDescent="0.2">
      <c r="A180" t="s">
        <v>102</v>
      </c>
      <c r="B180">
        <v>6050</v>
      </c>
      <c r="C180" t="s">
        <v>87</v>
      </c>
      <c r="D180">
        <v>1</v>
      </c>
    </row>
    <row r="181" spans="1:4" x14ac:dyDescent="0.2">
      <c r="A181" t="s">
        <v>47</v>
      </c>
      <c r="B181">
        <v>6060</v>
      </c>
      <c r="C181" t="s">
        <v>40</v>
      </c>
      <c r="D181">
        <v>1</v>
      </c>
    </row>
    <row r="182" spans="1:4" x14ac:dyDescent="0.2">
      <c r="A182" t="s">
        <v>47</v>
      </c>
      <c r="B182">
        <v>6060</v>
      </c>
      <c r="C182" t="s">
        <v>87</v>
      </c>
      <c r="D182">
        <v>8</v>
      </c>
    </row>
    <row r="183" spans="1:4" x14ac:dyDescent="0.2">
      <c r="A183" t="s">
        <v>100</v>
      </c>
      <c r="B183">
        <v>6510</v>
      </c>
      <c r="C183" t="s">
        <v>87</v>
      </c>
      <c r="D183">
        <v>3</v>
      </c>
    </row>
    <row r="184" spans="1:4" x14ac:dyDescent="0.2">
      <c r="A184" t="s">
        <v>99</v>
      </c>
      <c r="B184">
        <v>6520</v>
      </c>
      <c r="C184" t="s">
        <v>87</v>
      </c>
      <c r="D184">
        <v>7</v>
      </c>
    </row>
    <row r="185" spans="1:4" x14ac:dyDescent="0.2">
      <c r="A185" t="s">
        <v>99</v>
      </c>
      <c r="B185">
        <v>6520</v>
      </c>
      <c r="C185" t="s">
        <v>105</v>
      </c>
      <c r="D185">
        <v>2</v>
      </c>
    </row>
    <row r="186" spans="1:4" x14ac:dyDescent="0.2">
      <c r="A186" t="s">
        <v>99</v>
      </c>
      <c r="B186">
        <v>6520</v>
      </c>
      <c r="C186" t="s">
        <v>1</v>
      </c>
      <c r="D186">
        <v>1</v>
      </c>
    </row>
    <row r="187" spans="1:4" x14ac:dyDescent="0.2">
      <c r="A187" t="s">
        <v>99</v>
      </c>
      <c r="B187">
        <v>6520</v>
      </c>
      <c r="C187" t="s">
        <v>109</v>
      </c>
      <c r="D187">
        <v>1</v>
      </c>
    </row>
    <row r="188" spans="1:4" x14ac:dyDescent="0.2">
      <c r="A188" t="s">
        <v>46</v>
      </c>
      <c r="B188">
        <v>6530</v>
      </c>
      <c r="C188" t="s">
        <v>40</v>
      </c>
      <c r="D188">
        <v>7</v>
      </c>
    </row>
    <row r="189" spans="1:4" x14ac:dyDescent="0.2">
      <c r="A189" t="s">
        <v>46</v>
      </c>
      <c r="B189">
        <v>6530</v>
      </c>
      <c r="C189" t="s">
        <v>3</v>
      </c>
      <c r="D189">
        <v>2</v>
      </c>
    </row>
    <row r="190" spans="1:4" x14ac:dyDescent="0.2">
      <c r="A190" t="s">
        <v>46</v>
      </c>
      <c r="B190">
        <v>6530</v>
      </c>
      <c r="C190" t="s">
        <v>78</v>
      </c>
      <c r="D190">
        <v>2</v>
      </c>
    </row>
    <row r="191" spans="1:4" x14ac:dyDescent="0.2">
      <c r="A191" t="s">
        <v>46</v>
      </c>
      <c r="B191">
        <v>6530</v>
      </c>
      <c r="C191" t="s">
        <v>80</v>
      </c>
      <c r="D191">
        <v>4</v>
      </c>
    </row>
    <row r="192" spans="1:4" x14ac:dyDescent="0.2">
      <c r="A192" t="s">
        <v>46</v>
      </c>
      <c r="B192">
        <v>6530</v>
      </c>
      <c r="C192" t="s">
        <v>87</v>
      </c>
      <c r="D192">
        <v>25</v>
      </c>
    </row>
    <row r="193" spans="1:4" x14ac:dyDescent="0.2">
      <c r="A193" t="s">
        <v>46</v>
      </c>
      <c r="B193">
        <v>6530</v>
      </c>
      <c r="C193" t="s">
        <v>32</v>
      </c>
      <c r="D193">
        <v>4</v>
      </c>
    </row>
    <row r="194" spans="1:4" x14ac:dyDescent="0.2">
      <c r="A194" t="s">
        <v>46</v>
      </c>
      <c r="B194">
        <v>6530</v>
      </c>
      <c r="C194" t="s">
        <v>105</v>
      </c>
      <c r="D194">
        <v>7</v>
      </c>
    </row>
    <row r="195" spans="1:4" x14ac:dyDescent="0.2">
      <c r="A195" t="s">
        <v>46</v>
      </c>
      <c r="B195">
        <v>6530</v>
      </c>
      <c r="C195" t="s">
        <v>1</v>
      </c>
      <c r="D195">
        <v>8</v>
      </c>
    </row>
    <row r="196" spans="1:4" x14ac:dyDescent="0.2">
      <c r="A196" t="s">
        <v>46</v>
      </c>
      <c r="B196">
        <v>6530</v>
      </c>
      <c r="C196" t="s">
        <v>108</v>
      </c>
      <c r="D196">
        <v>2</v>
      </c>
    </row>
    <row r="197" spans="1:4" x14ac:dyDescent="0.2">
      <c r="A197" t="s">
        <v>46</v>
      </c>
      <c r="B197">
        <v>6530</v>
      </c>
      <c r="C197" t="s">
        <v>109</v>
      </c>
      <c r="D197">
        <v>3</v>
      </c>
    </row>
    <row r="198" spans="1:4" x14ac:dyDescent="0.2">
      <c r="A198" t="s">
        <v>46</v>
      </c>
      <c r="B198">
        <v>6530</v>
      </c>
      <c r="C198" t="s">
        <v>110</v>
      </c>
      <c r="D198">
        <v>1</v>
      </c>
    </row>
    <row r="199" spans="1:4" x14ac:dyDescent="0.2">
      <c r="A199" t="s">
        <v>46</v>
      </c>
      <c r="B199">
        <v>6530</v>
      </c>
      <c r="C199" t="s">
        <v>11</v>
      </c>
      <c r="D199">
        <v>2</v>
      </c>
    </row>
    <row r="200" spans="1:4" x14ac:dyDescent="0.2">
      <c r="A200" t="s">
        <v>46</v>
      </c>
      <c r="B200">
        <v>6530</v>
      </c>
      <c r="C200" t="s">
        <v>10</v>
      </c>
      <c r="D200">
        <v>1</v>
      </c>
    </row>
    <row r="201" spans="1:4" x14ac:dyDescent="0.2">
      <c r="A201" t="s">
        <v>98</v>
      </c>
      <c r="B201">
        <v>6540</v>
      </c>
      <c r="C201" t="s">
        <v>87</v>
      </c>
      <c r="D201">
        <v>2</v>
      </c>
    </row>
    <row r="202" spans="1:4" x14ac:dyDescent="0.2">
      <c r="A202" t="s">
        <v>57</v>
      </c>
      <c r="B202">
        <v>6560</v>
      </c>
      <c r="C202" t="s">
        <v>40</v>
      </c>
      <c r="D202">
        <v>2</v>
      </c>
    </row>
    <row r="203" spans="1:4" x14ac:dyDescent="0.2">
      <c r="A203" t="s">
        <v>57</v>
      </c>
      <c r="B203">
        <v>6560</v>
      </c>
      <c r="C203" t="s">
        <v>3</v>
      </c>
      <c r="D203">
        <v>1</v>
      </c>
    </row>
    <row r="204" spans="1:4" x14ac:dyDescent="0.2">
      <c r="A204" t="s">
        <v>57</v>
      </c>
      <c r="B204">
        <v>6560</v>
      </c>
      <c r="C204" t="s">
        <v>87</v>
      </c>
      <c r="D204">
        <v>13</v>
      </c>
    </row>
    <row r="205" spans="1:4" x14ac:dyDescent="0.2">
      <c r="A205" t="s">
        <v>57</v>
      </c>
      <c r="B205">
        <v>6560</v>
      </c>
      <c r="C205" t="s">
        <v>105</v>
      </c>
      <c r="D205">
        <v>1</v>
      </c>
    </row>
    <row r="206" spans="1:4" x14ac:dyDescent="0.2">
      <c r="A206" t="s">
        <v>51</v>
      </c>
      <c r="B206">
        <v>6570</v>
      </c>
      <c r="C206" t="s">
        <v>40</v>
      </c>
      <c r="D206">
        <v>1</v>
      </c>
    </row>
    <row r="207" spans="1:4" x14ac:dyDescent="0.2">
      <c r="A207" t="s">
        <v>51</v>
      </c>
      <c r="B207">
        <v>6570</v>
      </c>
      <c r="C207" t="s">
        <v>87</v>
      </c>
      <c r="D207">
        <v>1</v>
      </c>
    </row>
    <row r="208" spans="1:4" x14ac:dyDescent="0.2">
      <c r="A208" t="s">
        <v>51</v>
      </c>
      <c r="B208">
        <v>6570</v>
      </c>
      <c r="C208" t="s">
        <v>105</v>
      </c>
      <c r="D208">
        <v>2</v>
      </c>
    </row>
    <row r="209" spans="1:4" x14ac:dyDescent="0.2">
      <c r="A209" t="s">
        <v>50</v>
      </c>
      <c r="B209">
        <v>7100</v>
      </c>
      <c r="C209" t="s">
        <v>40</v>
      </c>
      <c r="D209">
        <v>3</v>
      </c>
    </row>
    <row r="210" spans="1:4" x14ac:dyDescent="0.2">
      <c r="A210" t="s">
        <v>50</v>
      </c>
      <c r="B210">
        <v>7100</v>
      </c>
      <c r="C210" t="s">
        <v>87</v>
      </c>
      <c r="D210">
        <v>25</v>
      </c>
    </row>
    <row r="211" spans="1:4" x14ac:dyDescent="0.2">
      <c r="A211" t="s">
        <v>50</v>
      </c>
      <c r="B211">
        <v>7100</v>
      </c>
      <c r="C211" t="s">
        <v>105</v>
      </c>
      <c r="D211">
        <v>3</v>
      </c>
    </row>
    <row r="212" spans="1:4" x14ac:dyDescent="0.2">
      <c r="A212" t="s">
        <v>50</v>
      </c>
      <c r="B212">
        <v>7100</v>
      </c>
      <c r="C212" t="s">
        <v>107</v>
      </c>
      <c r="D212">
        <v>1</v>
      </c>
    </row>
    <row r="213" spans="1:4" x14ac:dyDescent="0.2">
      <c r="A213" t="s">
        <v>101</v>
      </c>
      <c r="B213">
        <v>7110</v>
      </c>
      <c r="C213" t="s">
        <v>87</v>
      </c>
      <c r="D213">
        <v>14</v>
      </c>
    </row>
    <row r="214" spans="1:4" x14ac:dyDescent="0.2">
      <c r="A214" t="s">
        <v>103</v>
      </c>
      <c r="B214">
        <v>7120</v>
      </c>
      <c r="C214" t="s">
        <v>87</v>
      </c>
      <c r="D214">
        <v>4</v>
      </c>
    </row>
    <row r="215" spans="1:4" x14ac:dyDescent="0.2">
      <c r="A215" t="s">
        <v>75</v>
      </c>
      <c r="B215">
        <v>7130</v>
      </c>
      <c r="C215" t="s">
        <v>3</v>
      </c>
      <c r="D215">
        <v>1</v>
      </c>
    </row>
    <row r="216" spans="1:4" x14ac:dyDescent="0.2">
      <c r="A216" t="s">
        <v>75</v>
      </c>
      <c r="B216">
        <v>7130</v>
      </c>
      <c r="C216" t="s">
        <v>80</v>
      </c>
      <c r="D216">
        <v>1</v>
      </c>
    </row>
    <row r="217" spans="1:4" x14ac:dyDescent="0.2">
      <c r="A217" t="s">
        <v>75</v>
      </c>
      <c r="B217">
        <v>7130</v>
      </c>
      <c r="C217" t="s">
        <v>87</v>
      </c>
      <c r="D217">
        <v>3</v>
      </c>
    </row>
    <row r="218" spans="1:4" x14ac:dyDescent="0.2">
      <c r="A218" t="s">
        <v>75</v>
      </c>
      <c r="B218">
        <v>7130</v>
      </c>
      <c r="C218" t="s">
        <v>32</v>
      </c>
      <c r="D218">
        <v>1</v>
      </c>
    </row>
    <row r="219" spans="1:4" x14ac:dyDescent="0.2">
      <c r="A219" t="s">
        <v>75</v>
      </c>
      <c r="B219">
        <v>7130</v>
      </c>
      <c r="C219" t="s">
        <v>1</v>
      </c>
      <c r="D219">
        <v>4</v>
      </c>
    </row>
    <row r="220" spans="1:4" x14ac:dyDescent="0.2">
      <c r="A220" t="s">
        <v>90</v>
      </c>
      <c r="B220">
        <v>7140</v>
      </c>
      <c r="C220" t="s">
        <v>87</v>
      </c>
      <c r="D220">
        <v>19</v>
      </c>
    </row>
    <row r="221" spans="1:4" x14ac:dyDescent="0.2">
      <c r="A221" t="s">
        <v>58</v>
      </c>
      <c r="B221">
        <v>7150</v>
      </c>
      <c r="C221" t="s">
        <v>40</v>
      </c>
      <c r="D221">
        <v>5</v>
      </c>
    </row>
    <row r="222" spans="1:4" x14ac:dyDescent="0.2">
      <c r="A222" t="s">
        <v>58</v>
      </c>
      <c r="B222">
        <v>7150</v>
      </c>
      <c r="C222" t="s">
        <v>3</v>
      </c>
      <c r="D222">
        <v>5</v>
      </c>
    </row>
    <row r="223" spans="1:4" x14ac:dyDescent="0.2">
      <c r="A223" t="s">
        <v>58</v>
      </c>
      <c r="B223">
        <v>7150</v>
      </c>
      <c r="C223" t="s">
        <v>80</v>
      </c>
      <c r="D223">
        <v>8</v>
      </c>
    </row>
    <row r="224" spans="1:4" x14ac:dyDescent="0.2">
      <c r="A224" t="s">
        <v>58</v>
      </c>
      <c r="B224">
        <v>7150</v>
      </c>
      <c r="C224" t="s">
        <v>87</v>
      </c>
      <c r="D224">
        <v>13</v>
      </c>
    </row>
    <row r="225" spans="1:4" x14ac:dyDescent="0.2">
      <c r="A225" t="s">
        <v>58</v>
      </c>
      <c r="B225">
        <v>7150</v>
      </c>
      <c r="C225" t="s">
        <v>32</v>
      </c>
      <c r="D225">
        <v>4</v>
      </c>
    </row>
    <row r="226" spans="1:4" x14ac:dyDescent="0.2">
      <c r="A226" t="s">
        <v>58</v>
      </c>
      <c r="B226">
        <v>7150</v>
      </c>
      <c r="C226" t="s">
        <v>105</v>
      </c>
      <c r="D226">
        <v>2</v>
      </c>
    </row>
    <row r="227" spans="1:4" x14ac:dyDescent="0.2">
      <c r="A227" t="s">
        <v>53</v>
      </c>
      <c r="B227">
        <v>7160</v>
      </c>
      <c r="C227" t="s">
        <v>40</v>
      </c>
      <c r="D227">
        <v>4</v>
      </c>
    </row>
    <row r="228" spans="1:4" x14ac:dyDescent="0.2">
      <c r="A228" t="s">
        <v>53</v>
      </c>
      <c r="B228">
        <v>7160</v>
      </c>
      <c r="C228" t="s">
        <v>3</v>
      </c>
      <c r="D228">
        <v>7</v>
      </c>
    </row>
    <row r="229" spans="1:4" x14ac:dyDescent="0.2">
      <c r="A229" t="s">
        <v>53</v>
      </c>
      <c r="B229">
        <v>7160</v>
      </c>
      <c r="C229" t="s">
        <v>87</v>
      </c>
      <c r="D229">
        <v>8</v>
      </c>
    </row>
    <row r="230" spans="1:4" x14ac:dyDescent="0.2">
      <c r="A230" t="s">
        <v>53</v>
      </c>
      <c r="B230">
        <v>7160</v>
      </c>
      <c r="C230" t="s">
        <v>105</v>
      </c>
      <c r="D230">
        <v>1</v>
      </c>
    </row>
    <row r="231" spans="1:4" x14ac:dyDescent="0.2">
      <c r="A231" t="s">
        <v>60</v>
      </c>
      <c r="B231">
        <v>7505</v>
      </c>
      <c r="C231" t="s">
        <v>40</v>
      </c>
      <c r="D231">
        <v>12</v>
      </c>
    </row>
    <row r="232" spans="1:4" x14ac:dyDescent="0.2">
      <c r="A232" t="s">
        <v>60</v>
      </c>
      <c r="B232">
        <v>7505</v>
      </c>
      <c r="C232" t="s">
        <v>3</v>
      </c>
      <c r="D232">
        <v>26</v>
      </c>
    </row>
    <row r="233" spans="1:4" x14ac:dyDescent="0.2">
      <c r="A233" t="s">
        <v>60</v>
      </c>
      <c r="B233">
        <v>7505</v>
      </c>
      <c r="C233" t="s">
        <v>78</v>
      </c>
      <c r="D233">
        <v>9</v>
      </c>
    </row>
    <row r="234" spans="1:4" x14ac:dyDescent="0.2">
      <c r="A234" t="s">
        <v>60</v>
      </c>
      <c r="B234">
        <v>7505</v>
      </c>
      <c r="C234" t="s">
        <v>80</v>
      </c>
      <c r="D234">
        <v>30</v>
      </c>
    </row>
    <row r="235" spans="1:4" x14ac:dyDescent="0.2">
      <c r="A235" t="s">
        <v>60</v>
      </c>
      <c r="B235">
        <v>7505</v>
      </c>
      <c r="C235" t="s">
        <v>87</v>
      </c>
      <c r="D235">
        <v>106</v>
      </c>
    </row>
    <row r="236" spans="1:4" x14ac:dyDescent="0.2">
      <c r="A236" t="s">
        <v>60</v>
      </c>
      <c r="B236">
        <v>7505</v>
      </c>
      <c r="C236" t="s">
        <v>32</v>
      </c>
      <c r="D236">
        <v>1</v>
      </c>
    </row>
    <row r="237" spans="1:4" x14ac:dyDescent="0.2">
      <c r="A237" t="s">
        <v>60</v>
      </c>
      <c r="B237">
        <v>7505</v>
      </c>
      <c r="C237" t="s">
        <v>105</v>
      </c>
      <c r="D237">
        <v>13</v>
      </c>
    </row>
    <row r="238" spans="1:4" x14ac:dyDescent="0.2">
      <c r="A238" t="s">
        <v>60</v>
      </c>
      <c r="B238">
        <v>7505</v>
      </c>
      <c r="C238" t="s">
        <v>106</v>
      </c>
      <c r="D238">
        <v>1</v>
      </c>
    </row>
    <row r="239" spans="1:4" x14ac:dyDescent="0.2">
      <c r="A239" t="s">
        <v>60</v>
      </c>
      <c r="B239">
        <v>7505</v>
      </c>
      <c r="C239" t="s">
        <v>107</v>
      </c>
      <c r="D239">
        <v>2</v>
      </c>
    </row>
    <row r="240" spans="1:4" x14ac:dyDescent="0.2">
      <c r="A240" t="s">
        <v>60</v>
      </c>
      <c r="B240">
        <v>7505</v>
      </c>
      <c r="C240" t="s">
        <v>1</v>
      </c>
      <c r="D240">
        <v>9</v>
      </c>
    </row>
    <row r="241" spans="1:4" x14ac:dyDescent="0.2">
      <c r="A241" t="s">
        <v>60</v>
      </c>
      <c r="B241">
        <v>7505</v>
      </c>
      <c r="C241" t="s">
        <v>108</v>
      </c>
      <c r="D241">
        <v>3</v>
      </c>
    </row>
    <row r="242" spans="1:4" x14ac:dyDescent="0.2">
      <c r="A242" t="s">
        <v>60</v>
      </c>
      <c r="B242">
        <v>7505</v>
      </c>
      <c r="C242" t="s">
        <v>110</v>
      </c>
      <c r="D242">
        <v>2</v>
      </c>
    </row>
    <row r="243" spans="1:4" x14ac:dyDescent="0.2">
      <c r="A243" t="s">
        <v>60</v>
      </c>
      <c r="B243">
        <v>7505</v>
      </c>
      <c r="C243" t="s">
        <v>11</v>
      </c>
      <c r="D243">
        <v>9</v>
      </c>
    </row>
    <row r="244" spans="1:4" x14ac:dyDescent="0.2">
      <c r="A244" t="s">
        <v>62</v>
      </c>
      <c r="B244">
        <v>7510</v>
      </c>
      <c r="C244" t="s">
        <v>40</v>
      </c>
      <c r="D244">
        <v>7</v>
      </c>
    </row>
    <row r="245" spans="1:4" x14ac:dyDescent="0.2">
      <c r="A245" t="s">
        <v>62</v>
      </c>
      <c r="B245">
        <v>7510</v>
      </c>
      <c r="C245" t="s">
        <v>87</v>
      </c>
      <c r="D245">
        <v>1</v>
      </c>
    </row>
    <row r="246" spans="1:4" x14ac:dyDescent="0.2">
      <c r="A246" t="s">
        <v>62</v>
      </c>
      <c r="B246">
        <v>7510</v>
      </c>
      <c r="C246" t="s">
        <v>105</v>
      </c>
      <c r="D246">
        <v>1</v>
      </c>
    </row>
    <row r="247" spans="1:4" x14ac:dyDescent="0.2">
      <c r="A247" t="s">
        <v>62</v>
      </c>
      <c r="B247">
        <v>7510</v>
      </c>
      <c r="C247" t="s">
        <v>1</v>
      </c>
      <c r="D247">
        <v>3</v>
      </c>
    </row>
    <row r="248" spans="1:4" x14ac:dyDescent="0.2">
      <c r="A248" t="s">
        <v>62</v>
      </c>
      <c r="B248">
        <v>7510</v>
      </c>
      <c r="C248" t="s">
        <v>108</v>
      </c>
      <c r="D248">
        <v>1</v>
      </c>
    </row>
    <row r="249" spans="1:4" x14ac:dyDescent="0.2">
      <c r="A249" t="s">
        <v>62</v>
      </c>
      <c r="B249">
        <v>7510</v>
      </c>
      <c r="C249" t="s">
        <v>13</v>
      </c>
      <c r="D249">
        <v>1</v>
      </c>
    </row>
    <row r="250" spans="1:4" x14ac:dyDescent="0.2">
      <c r="A250" t="s">
        <v>62</v>
      </c>
      <c r="B250">
        <v>7510</v>
      </c>
      <c r="C250" t="s">
        <v>109</v>
      </c>
      <c r="D250">
        <v>5</v>
      </c>
    </row>
    <row r="251" spans="1:4" x14ac:dyDescent="0.2">
      <c r="A251" t="s">
        <v>62</v>
      </c>
      <c r="B251">
        <v>7510</v>
      </c>
      <c r="C251" t="s">
        <v>11</v>
      </c>
      <c r="D251">
        <v>3</v>
      </c>
    </row>
    <row r="252" spans="1:4" x14ac:dyDescent="0.2">
      <c r="A252" t="s">
        <v>63</v>
      </c>
      <c r="B252">
        <v>7515</v>
      </c>
      <c r="C252" t="s">
        <v>40</v>
      </c>
      <c r="D252">
        <v>36</v>
      </c>
    </row>
    <row r="253" spans="1:4" x14ac:dyDescent="0.2">
      <c r="A253" t="s">
        <v>63</v>
      </c>
      <c r="B253">
        <v>7515</v>
      </c>
      <c r="C253" t="s">
        <v>3</v>
      </c>
      <c r="D253">
        <v>24</v>
      </c>
    </row>
    <row r="254" spans="1:4" x14ac:dyDescent="0.2">
      <c r="A254" t="s">
        <v>63</v>
      </c>
      <c r="B254">
        <v>7515</v>
      </c>
      <c r="C254" t="s">
        <v>78</v>
      </c>
      <c r="D254">
        <v>3</v>
      </c>
    </row>
    <row r="255" spans="1:4" x14ac:dyDescent="0.2">
      <c r="A255" t="s">
        <v>63</v>
      </c>
      <c r="B255">
        <v>7515</v>
      </c>
      <c r="C255" t="s">
        <v>80</v>
      </c>
      <c r="D255">
        <v>4</v>
      </c>
    </row>
    <row r="256" spans="1:4" x14ac:dyDescent="0.2">
      <c r="A256" t="s">
        <v>63</v>
      </c>
      <c r="B256">
        <v>7515</v>
      </c>
      <c r="C256" t="s">
        <v>87</v>
      </c>
      <c r="D256">
        <v>34</v>
      </c>
    </row>
    <row r="257" spans="1:4" x14ac:dyDescent="0.2">
      <c r="A257" t="s">
        <v>63</v>
      </c>
      <c r="B257">
        <v>7515</v>
      </c>
      <c r="C257" t="s">
        <v>32</v>
      </c>
      <c r="D257">
        <v>7</v>
      </c>
    </row>
    <row r="258" spans="1:4" x14ac:dyDescent="0.2">
      <c r="A258" t="s">
        <v>63</v>
      </c>
      <c r="B258">
        <v>7515</v>
      </c>
      <c r="C258" t="s">
        <v>105</v>
      </c>
      <c r="D258">
        <v>2</v>
      </c>
    </row>
    <row r="259" spans="1:4" x14ac:dyDescent="0.2">
      <c r="A259" t="s">
        <v>63</v>
      </c>
      <c r="B259">
        <v>7515</v>
      </c>
      <c r="C259" t="s">
        <v>106</v>
      </c>
      <c r="D259">
        <v>3</v>
      </c>
    </row>
    <row r="260" spans="1:4" x14ac:dyDescent="0.2">
      <c r="A260" t="s">
        <v>63</v>
      </c>
      <c r="B260">
        <v>7515</v>
      </c>
      <c r="C260" t="s">
        <v>107</v>
      </c>
      <c r="D260">
        <v>2</v>
      </c>
    </row>
    <row r="261" spans="1:4" x14ac:dyDescent="0.2">
      <c r="A261" t="s">
        <v>63</v>
      </c>
      <c r="B261">
        <v>7515</v>
      </c>
      <c r="C261" t="s">
        <v>1</v>
      </c>
      <c r="D261">
        <v>6</v>
      </c>
    </row>
    <row r="262" spans="1:4" x14ac:dyDescent="0.2">
      <c r="A262" t="s">
        <v>63</v>
      </c>
      <c r="B262">
        <v>7515</v>
      </c>
      <c r="C262" t="s">
        <v>108</v>
      </c>
      <c r="D262">
        <v>1</v>
      </c>
    </row>
    <row r="263" spans="1:4" x14ac:dyDescent="0.2">
      <c r="A263" t="s">
        <v>63</v>
      </c>
      <c r="B263">
        <v>7515</v>
      </c>
      <c r="C263" t="s">
        <v>109</v>
      </c>
      <c r="D263">
        <v>2</v>
      </c>
    </row>
    <row r="264" spans="1:4" x14ac:dyDescent="0.2">
      <c r="A264" t="s">
        <v>63</v>
      </c>
      <c r="B264">
        <v>7515</v>
      </c>
      <c r="C264" t="s">
        <v>11</v>
      </c>
      <c r="D264">
        <v>2</v>
      </c>
    </row>
    <row r="265" spans="1:4" x14ac:dyDescent="0.2">
      <c r="A265" t="s">
        <v>76</v>
      </c>
      <c r="B265">
        <v>7520</v>
      </c>
      <c r="C265" t="s">
        <v>3</v>
      </c>
      <c r="D265">
        <v>2</v>
      </c>
    </row>
    <row r="266" spans="1:4" x14ac:dyDescent="0.2">
      <c r="A266" t="s">
        <v>76</v>
      </c>
      <c r="B266">
        <v>7520</v>
      </c>
      <c r="C266" t="s">
        <v>78</v>
      </c>
      <c r="D266">
        <v>6</v>
      </c>
    </row>
    <row r="267" spans="1:4" x14ac:dyDescent="0.2">
      <c r="A267" t="s">
        <v>76</v>
      </c>
      <c r="B267">
        <v>7520</v>
      </c>
      <c r="C267" t="s">
        <v>87</v>
      </c>
      <c r="D267">
        <v>4</v>
      </c>
    </row>
    <row r="268" spans="1:4" x14ac:dyDescent="0.2">
      <c r="A268" t="s">
        <v>76</v>
      </c>
      <c r="B268">
        <v>7520</v>
      </c>
      <c r="C268" t="s">
        <v>32</v>
      </c>
      <c r="D268">
        <v>2</v>
      </c>
    </row>
    <row r="269" spans="1:4" x14ac:dyDescent="0.2">
      <c r="A269" t="s">
        <v>76</v>
      </c>
      <c r="B269">
        <v>7520</v>
      </c>
      <c r="C269" t="s">
        <v>105</v>
      </c>
      <c r="D269">
        <v>2</v>
      </c>
    </row>
    <row r="270" spans="1:4" x14ac:dyDescent="0.2">
      <c r="A270" t="s">
        <v>76</v>
      </c>
      <c r="B270">
        <v>7520</v>
      </c>
      <c r="C270" t="s">
        <v>107</v>
      </c>
      <c r="D270">
        <v>2</v>
      </c>
    </row>
    <row r="271" spans="1:4" x14ac:dyDescent="0.2">
      <c r="A271" t="s">
        <v>76</v>
      </c>
      <c r="B271">
        <v>7520</v>
      </c>
      <c r="C271" t="s">
        <v>1</v>
      </c>
      <c r="D271">
        <v>1</v>
      </c>
    </row>
    <row r="272" spans="1:4" x14ac:dyDescent="0.2">
      <c r="A272" t="s">
        <v>76</v>
      </c>
      <c r="B272">
        <v>7520</v>
      </c>
      <c r="C272" t="s">
        <v>110</v>
      </c>
      <c r="D272">
        <v>3</v>
      </c>
    </row>
    <row r="273" spans="1:4" x14ac:dyDescent="0.2">
      <c r="A273" t="s">
        <v>76</v>
      </c>
      <c r="B273">
        <v>7520</v>
      </c>
      <c r="C273" t="s">
        <v>11</v>
      </c>
      <c r="D273">
        <v>1</v>
      </c>
    </row>
    <row r="274" spans="1:4" x14ac:dyDescent="0.2">
      <c r="A274" t="s">
        <v>61</v>
      </c>
      <c r="B274">
        <v>7525</v>
      </c>
      <c r="C274" t="s">
        <v>40</v>
      </c>
      <c r="D274">
        <v>54</v>
      </c>
    </row>
    <row r="275" spans="1:4" x14ac:dyDescent="0.2">
      <c r="A275" t="s">
        <v>61</v>
      </c>
      <c r="B275">
        <v>7525</v>
      </c>
      <c r="C275" t="s">
        <v>3</v>
      </c>
      <c r="D275">
        <v>31</v>
      </c>
    </row>
    <row r="276" spans="1:4" x14ac:dyDescent="0.2">
      <c r="A276" t="s">
        <v>61</v>
      </c>
      <c r="B276">
        <v>7525</v>
      </c>
      <c r="C276" t="s">
        <v>78</v>
      </c>
      <c r="D276">
        <v>7</v>
      </c>
    </row>
    <row r="277" spans="1:4" x14ac:dyDescent="0.2">
      <c r="A277" t="s">
        <v>61</v>
      </c>
      <c r="B277">
        <v>7525</v>
      </c>
      <c r="C277" t="s">
        <v>80</v>
      </c>
      <c r="D277">
        <v>1</v>
      </c>
    </row>
    <row r="278" spans="1:4" x14ac:dyDescent="0.2">
      <c r="A278" t="s">
        <v>61</v>
      </c>
      <c r="B278">
        <v>7525</v>
      </c>
      <c r="C278" t="s">
        <v>87</v>
      </c>
      <c r="D278">
        <v>46</v>
      </c>
    </row>
    <row r="279" spans="1:4" x14ac:dyDescent="0.2">
      <c r="A279" t="s">
        <v>61</v>
      </c>
      <c r="B279">
        <v>7525</v>
      </c>
      <c r="C279" t="s">
        <v>32</v>
      </c>
      <c r="D279">
        <v>9</v>
      </c>
    </row>
    <row r="280" spans="1:4" x14ac:dyDescent="0.2">
      <c r="A280" t="s">
        <v>61</v>
      </c>
      <c r="B280">
        <v>7525</v>
      </c>
      <c r="C280" t="s">
        <v>105</v>
      </c>
      <c r="D280">
        <v>4</v>
      </c>
    </row>
    <row r="281" spans="1:4" x14ac:dyDescent="0.2">
      <c r="A281" t="s">
        <v>61</v>
      </c>
      <c r="B281">
        <v>7525</v>
      </c>
      <c r="C281" t="s">
        <v>106</v>
      </c>
      <c r="D281">
        <v>8</v>
      </c>
    </row>
    <row r="282" spans="1:4" x14ac:dyDescent="0.2">
      <c r="A282" t="s">
        <v>61</v>
      </c>
      <c r="B282">
        <v>7525</v>
      </c>
      <c r="C282" t="s">
        <v>107</v>
      </c>
      <c r="D282">
        <v>2</v>
      </c>
    </row>
    <row r="283" spans="1:4" x14ac:dyDescent="0.2">
      <c r="A283" t="s">
        <v>61</v>
      </c>
      <c r="B283">
        <v>7525</v>
      </c>
      <c r="C283" t="s">
        <v>1</v>
      </c>
      <c r="D283">
        <v>1</v>
      </c>
    </row>
    <row r="284" spans="1:4" x14ac:dyDescent="0.2">
      <c r="A284" t="s">
        <v>61</v>
      </c>
      <c r="B284">
        <v>7525</v>
      </c>
      <c r="C284" t="s">
        <v>108</v>
      </c>
      <c r="D284">
        <v>1</v>
      </c>
    </row>
    <row r="285" spans="1:4" x14ac:dyDescent="0.2">
      <c r="A285" t="s">
        <v>64</v>
      </c>
      <c r="B285">
        <v>8100</v>
      </c>
      <c r="C285" t="s">
        <v>40</v>
      </c>
      <c r="D285">
        <v>10</v>
      </c>
    </row>
    <row r="286" spans="1:4" x14ac:dyDescent="0.2">
      <c r="A286" t="s">
        <v>64</v>
      </c>
      <c r="B286">
        <v>8100</v>
      </c>
      <c r="C286" t="s">
        <v>3</v>
      </c>
      <c r="D286">
        <v>37</v>
      </c>
    </row>
    <row r="287" spans="1:4" x14ac:dyDescent="0.2">
      <c r="A287" t="s">
        <v>64</v>
      </c>
      <c r="B287">
        <v>8100</v>
      </c>
      <c r="C287" t="s">
        <v>78</v>
      </c>
      <c r="D287">
        <v>8</v>
      </c>
    </row>
    <row r="288" spans="1:4" x14ac:dyDescent="0.2">
      <c r="A288" t="s">
        <v>64</v>
      </c>
      <c r="B288">
        <v>8100</v>
      </c>
      <c r="C288" t="s">
        <v>80</v>
      </c>
      <c r="D288">
        <v>4</v>
      </c>
    </row>
    <row r="289" spans="1:4" x14ac:dyDescent="0.2">
      <c r="A289" t="s">
        <v>64</v>
      </c>
      <c r="B289">
        <v>8100</v>
      </c>
      <c r="C289" t="s">
        <v>87</v>
      </c>
      <c r="D289">
        <v>41</v>
      </c>
    </row>
    <row r="290" spans="1:4" x14ac:dyDescent="0.2">
      <c r="A290" t="s">
        <v>64</v>
      </c>
      <c r="B290">
        <v>8100</v>
      </c>
      <c r="C290" t="s">
        <v>32</v>
      </c>
      <c r="D290">
        <v>5</v>
      </c>
    </row>
    <row r="291" spans="1:4" x14ac:dyDescent="0.2">
      <c r="A291" t="s">
        <v>64</v>
      </c>
      <c r="B291">
        <v>8100</v>
      </c>
      <c r="C291" t="s">
        <v>105</v>
      </c>
      <c r="D291">
        <v>8</v>
      </c>
    </row>
    <row r="292" spans="1:4" x14ac:dyDescent="0.2">
      <c r="A292" t="s">
        <v>64</v>
      </c>
      <c r="B292">
        <v>8100</v>
      </c>
      <c r="C292" t="s">
        <v>107</v>
      </c>
      <c r="D292">
        <v>2</v>
      </c>
    </row>
    <row r="293" spans="1:4" x14ac:dyDescent="0.2">
      <c r="A293" t="s">
        <v>64</v>
      </c>
      <c r="B293">
        <v>8100</v>
      </c>
      <c r="C293" t="s">
        <v>1</v>
      </c>
      <c r="D293">
        <v>2</v>
      </c>
    </row>
    <row r="294" spans="1:4" x14ac:dyDescent="0.2">
      <c r="A294" t="s">
        <v>64</v>
      </c>
      <c r="B294">
        <v>8100</v>
      </c>
      <c r="C294" t="s">
        <v>108</v>
      </c>
      <c r="D294">
        <v>2</v>
      </c>
    </row>
    <row r="295" spans="1:4" x14ac:dyDescent="0.2">
      <c r="A295" t="s">
        <v>64</v>
      </c>
      <c r="B295">
        <v>8100</v>
      </c>
      <c r="C295" t="s">
        <v>11</v>
      </c>
      <c r="D295">
        <v>3</v>
      </c>
    </row>
    <row r="296" spans="1:4" x14ac:dyDescent="0.2">
      <c r="A296" t="s">
        <v>65</v>
      </c>
      <c r="B296">
        <v>8600</v>
      </c>
      <c r="C296" t="s">
        <v>40</v>
      </c>
      <c r="D296">
        <v>10</v>
      </c>
    </row>
    <row r="297" spans="1:4" x14ac:dyDescent="0.2">
      <c r="A297" t="s">
        <v>65</v>
      </c>
      <c r="B297">
        <v>8600</v>
      </c>
      <c r="C297" t="s">
        <v>3</v>
      </c>
      <c r="D297">
        <v>13</v>
      </c>
    </row>
    <row r="298" spans="1:4" x14ac:dyDescent="0.2">
      <c r="A298" t="s">
        <v>65</v>
      </c>
      <c r="B298">
        <v>8600</v>
      </c>
      <c r="C298" t="s">
        <v>87</v>
      </c>
      <c r="D298">
        <v>1</v>
      </c>
    </row>
    <row r="299" spans="1:4" x14ac:dyDescent="0.2">
      <c r="A299" t="s">
        <v>65</v>
      </c>
      <c r="B299">
        <v>8600</v>
      </c>
      <c r="C299" t="s">
        <v>1</v>
      </c>
      <c r="D299">
        <v>1</v>
      </c>
    </row>
    <row r="300" spans="1:4" x14ac:dyDescent="0.2">
      <c r="A300" t="s">
        <v>65</v>
      </c>
      <c r="B300">
        <v>8600</v>
      </c>
      <c r="C300" t="s">
        <v>11</v>
      </c>
      <c r="D300">
        <v>3</v>
      </c>
    </row>
    <row r="301" spans="1:4" x14ac:dyDescent="0.2">
      <c r="A301" t="s">
        <v>77</v>
      </c>
      <c r="B301">
        <v>8610</v>
      </c>
      <c r="C301" t="s">
        <v>3</v>
      </c>
      <c r="D301">
        <v>6</v>
      </c>
    </row>
    <row r="302" spans="1:4" x14ac:dyDescent="0.2">
      <c r="A302" t="s">
        <v>66</v>
      </c>
      <c r="B302">
        <v>8620</v>
      </c>
      <c r="C302" t="s">
        <v>40</v>
      </c>
      <c r="D302">
        <v>2</v>
      </c>
    </row>
    <row r="303" spans="1:4" x14ac:dyDescent="0.2">
      <c r="A303" t="s">
        <v>66</v>
      </c>
      <c r="B303">
        <v>8620</v>
      </c>
      <c r="C303" t="s">
        <v>3</v>
      </c>
      <c r="D303">
        <v>4</v>
      </c>
    </row>
    <row r="304" spans="1:4" x14ac:dyDescent="0.2">
      <c r="A304" t="s">
        <v>73</v>
      </c>
      <c r="B304">
        <v>8630</v>
      </c>
      <c r="C304" t="s">
        <v>40</v>
      </c>
      <c r="D304">
        <v>11</v>
      </c>
    </row>
    <row r="305" spans="1:4" x14ac:dyDescent="0.2">
      <c r="A305" t="s">
        <v>73</v>
      </c>
      <c r="B305">
        <v>8630</v>
      </c>
      <c r="C305" t="s">
        <v>3</v>
      </c>
      <c r="D305">
        <v>28</v>
      </c>
    </row>
    <row r="306" spans="1:4" x14ac:dyDescent="0.2">
      <c r="A306" t="s">
        <v>73</v>
      </c>
      <c r="B306">
        <v>8630</v>
      </c>
      <c r="C306" t="s">
        <v>87</v>
      </c>
      <c r="D306">
        <v>7</v>
      </c>
    </row>
    <row r="307" spans="1:4" x14ac:dyDescent="0.2">
      <c r="A307" t="s">
        <v>73</v>
      </c>
      <c r="B307">
        <v>8630</v>
      </c>
      <c r="C307" t="s">
        <v>11</v>
      </c>
      <c r="D30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5"/>
  <sheetViews>
    <sheetView zoomScaleNormal="100" workbookViewId="0">
      <selection activeCell="N15" sqref="N15"/>
    </sheetView>
  </sheetViews>
  <sheetFormatPr baseColWidth="10" defaultColWidth="11.5" defaultRowHeight="13" x14ac:dyDescent="0.15"/>
  <cols>
    <col min="1" max="1" width="4.1640625" style="8" customWidth="1"/>
    <col min="2" max="2" width="16.1640625" style="8" customWidth="1"/>
    <col min="3" max="11" width="14.33203125" style="8" customWidth="1"/>
    <col min="12" max="16384" width="11.5" style="8"/>
  </cols>
  <sheetData>
    <row r="1" spans="2:11" s="6" customFormat="1" ht="14" x14ac:dyDescent="0.15"/>
    <row r="2" spans="2:11" s="6" customFormat="1" ht="37.5" customHeight="1" x14ac:dyDescent="0.15">
      <c r="B2" s="105" t="s">
        <v>312</v>
      </c>
      <c r="C2" s="105"/>
      <c r="D2" s="105"/>
      <c r="E2" s="105"/>
      <c r="F2" s="105"/>
      <c r="G2" s="105"/>
      <c r="H2" s="105"/>
      <c r="I2" s="105"/>
      <c r="J2" s="105"/>
      <c r="K2" s="105"/>
    </row>
    <row r="3" spans="2:11" x14ac:dyDescent="0.15">
      <c r="B3" s="7"/>
      <c r="C3" s="7"/>
      <c r="D3" s="7"/>
      <c r="E3" s="7"/>
      <c r="F3" s="7"/>
      <c r="G3" s="7"/>
      <c r="H3" s="7"/>
      <c r="I3" s="7"/>
      <c r="J3" s="7"/>
      <c r="K3" s="7"/>
    </row>
    <row r="4" spans="2:11" ht="42" x14ac:dyDescent="0.15">
      <c r="B4" s="9" t="s">
        <v>119</v>
      </c>
      <c r="C4" s="9" t="s">
        <v>120</v>
      </c>
      <c r="D4" s="9" t="s">
        <v>121</v>
      </c>
      <c r="E4" s="9" t="s">
        <v>122</v>
      </c>
      <c r="F4" s="9" t="s">
        <v>123</v>
      </c>
      <c r="G4" s="9" t="s">
        <v>124</v>
      </c>
      <c r="H4" s="9" t="s">
        <v>125</v>
      </c>
      <c r="I4" s="9" t="s">
        <v>126</v>
      </c>
      <c r="J4" s="9" t="s">
        <v>127</v>
      </c>
      <c r="K4" s="9" t="s">
        <v>16</v>
      </c>
    </row>
    <row r="5" spans="2:11" x14ac:dyDescent="0.15">
      <c r="B5" s="7" t="s">
        <v>17</v>
      </c>
      <c r="C5" s="21">
        <v>19</v>
      </c>
      <c r="D5" s="21">
        <v>1</v>
      </c>
      <c r="E5" s="21">
        <v>2</v>
      </c>
      <c r="F5" s="21">
        <v>18</v>
      </c>
      <c r="G5" s="21">
        <v>0</v>
      </c>
      <c r="H5" s="21">
        <v>0</v>
      </c>
      <c r="I5" s="21">
        <v>0</v>
      </c>
      <c r="J5" s="21">
        <v>11</v>
      </c>
      <c r="K5" s="22">
        <f>SUM(C5:J5)</f>
        <v>51</v>
      </c>
    </row>
    <row r="6" spans="2:11" x14ac:dyDescent="0.15">
      <c r="B6" s="7" t="s">
        <v>18</v>
      </c>
      <c r="C6" s="21">
        <v>27</v>
      </c>
      <c r="D6" s="21">
        <v>6</v>
      </c>
      <c r="E6" s="21">
        <v>7</v>
      </c>
      <c r="F6" s="21">
        <v>30</v>
      </c>
      <c r="G6" s="21">
        <v>0</v>
      </c>
      <c r="H6" s="21">
        <v>0</v>
      </c>
      <c r="I6" s="21">
        <v>0</v>
      </c>
      <c r="J6" s="21">
        <v>7</v>
      </c>
      <c r="K6" s="22">
        <f t="shared" ref="K6:K64" si="0">SUM(C6:J6)</f>
        <v>77</v>
      </c>
    </row>
    <row r="7" spans="2:11" x14ac:dyDescent="0.15">
      <c r="B7" s="7" t="s">
        <v>128</v>
      </c>
      <c r="C7" s="21">
        <v>8</v>
      </c>
      <c r="D7" s="21">
        <v>14</v>
      </c>
      <c r="E7" s="21">
        <v>1</v>
      </c>
      <c r="F7" s="21">
        <v>19</v>
      </c>
      <c r="G7" s="21">
        <v>0</v>
      </c>
      <c r="H7" s="21">
        <v>0</v>
      </c>
      <c r="I7" s="21">
        <v>0</v>
      </c>
      <c r="J7" s="21">
        <v>10</v>
      </c>
      <c r="K7" s="22">
        <f t="shared" si="0"/>
        <v>52</v>
      </c>
    </row>
    <row r="8" spans="2:11" x14ac:dyDescent="0.15">
      <c r="B8" s="7" t="s">
        <v>129</v>
      </c>
      <c r="C8" s="21">
        <v>11</v>
      </c>
      <c r="D8" s="21">
        <v>8</v>
      </c>
      <c r="E8" s="21">
        <v>0</v>
      </c>
      <c r="F8" s="21">
        <v>27</v>
      </c>
      <c r="G8" s="21">
        <v>0</v>
      </c>
      <c r="H8" s="21">
        <v>0</v>
      </c>
      <c r="I8" s="21">
        <v>0</v>
      </c>
      <c r="J8" s="21">
        <v>1</v>
      </c>
      <c r="K8" s="22">
        <f t="shared" si="0"/>
        <v>47</v>
      </c>
    </row>
    <row r="9" spans="2:11" x14ac:dyDescent="0.15">
      <c r="B9" s="7" t="s">
        <v>130</v>
      </c>
      <c r="C9" s="21">
        <v>18</v>
      </c>
      <c r="D9" s="21">
        <v>3</v>
      </c>
      <c r="E9" s="21">
        <v>3</v>
      </c>
      <c r="F9" s="21">
        <v>88</v>
      </c>
      <c r="G9" s="21">
        <v>0</v>
      </c>
      <c r="H9" s="21">
        <v>0</v>
      </c>
      <c r="I9" s="21">
        <v>0</v>
      </c>
      <c r="J9" s="21">
        <v>2</v>
      </c>
      <c r="K9" s="22">
        <f t="shared" si="0"/>
        <v>114</v>
      </c>
    </row>
    <row r="10" spans="2:11" x14ac:dyDescent="0.15">
      <c r="B10" s="7" t="s">
        <v>19</v>
      </c>
      <c r="C10" s="21">
        <v>25</v>
      </c>
      <c r="D10" s="21">
        <v>13</v>
      </c>
      <c r="E10" s="21">
        <v>6</v>
      </c>
      <c r="F10" s="21">
        <v>73</v>
      </c>
      <c r="G10" s="21">
        <v>0</v>
      </c>
      <c r="H10" s="21">
        <v>0</v>
      </c>
      <c r="I10" s="21">
        <v>0</v>
      </c>
      <c r="J10" s="21">
        <v>2</v>
      </c>
      <c r="K10" s="22">
        <f t="shared" si="0"/>
        <v>119</v>
      </c>
    </row>
    <row r="11" spans="2:11" x14ac:dyDescent="0.15">
      <c r="B11" s="7" t="s">
        <v>131</v>
      </c>
      <c r="C11" s="21">
        <v>9</v>
      </c>
      <c r="D11" s="21">
        <v>10</v>
      </c>
      <c r="E11" s="21">
        <v>1</v>
      </c>
      <c r="F11" s="21">
        <v>6</v>
      </c>
      <c r="G11" s="21">
        <v>0</v>
      </c>
      <c r="H11" s="21">
        <v>0</v>
      </c>
      <c r="I11" s="21">
        <v>0</v>
      </c>
      <c r="J11" s="21">
        <v>0</v>
      </c>
      <c r="K11" s="22">
        <f t="shared" si="0"/>
        <v>26</v>
      </c>
    </row>
    <row r="12" spans="2:11" x14ac:dyDescent="0.15">
      <c r="B12" s="7" t="s">
        <v>132</v>
      </c>
      <c r="C12" s="21">
        <v>6</v>
      </c>
      <c r="D12" s="21">
        <v>9</v>
      </c>
      <c r="E12" s="21">
        <v>2</v>
      </c>
      <c r="F12" s="21">
        <v>54</v>
      </c>
      <c r="G12" s="21">
        <v>0</v>
      </c>
      <c r="H12" s="21">
        <v>0</v>
      </c>
      <c r="I12" s="21">
        <v>0</v>
      </c>
      <c r="J12" s="21">
        <v>3</v>
      </c>
      <c r="K12" s="22">
        <f t="shared" si="0"/>
        <v>74</v>
      </c>
    </row>
    <row r="13" spans="2:11" x14ac:dyDescent="0.15">
      <c r="B13" s="7" t="s">
        <v>20</v>
      </c>
      <c r="C13" s="21">
        <v>16</v>
      </c>
      <c r="D13" s="21">
        <v>19</v>
      </c>
      <c r="E13" s="21">
        <v>4</v>
      </c>
      <c r="F13" s="21">
        <v>75</v>
      </c>
      <c r="G13" s="21">
        <v>0</v>
      </c>
      <c r="H13" s="21">
        <v>0</v>
      </c>
      <c r="I13" s="21">
        <v>0</v>
      </c>
      <c r="J13" s="21">
        <v>70</v>
      </c>
      <c r="K13" s="22">
        <f t="shared" si="0"/>
        <v>184</v>
      </c>
    </row>
    <row r="14" spans="2:11" x14ac:dyDescent="0.15">
      <c r="B14" s="7" t="s">
        <v>133</v>
      </c>
      <c r="C14" s="21">
        <v>7</v>
      </c>
      <c r="D14" s="21">
        <v>17</v>
      </c>
      <c r="E14" s="21">
        <v>1</v>
      </c>
      <c r="F14" s="21">
        <v>44</v>
      </c>
      <c r="G14" s="21">
        <v>0</v>
      </c>
      <c r="H14" s="21">
        <v>0</v>
      </c>
      <c r="I14" s="21">
        <v>0</v>
      </c>
      <c r="J14" s="21">
        <v>1</v>
      </c>
      <c r="K14" s="22">
        <f t="shared" si="0"/>
        <v>70</v>
      </c>
    </row>
    <row r="15" spans="2:11" x14ac:dyDescent="0.15">
      <c r="B15" s="7" t="s">
        <v>21</v>
      </c>
      <c r="C15" s="21">
        <v>20</v>
      </c>
      <c r="D15" s="21">
        <v>33</v>
      </c>
      <c r="E15" s="21">
        <v>4</v>
      </c>
      <c r="F15" s="21">
        <v>28</v>
      </c>
      <c r="G15" s="21">
        <v>0</v>
      </c>
      <c r="H15" s="21">
        <v>0</v>
      </c>
      <c r="I15" s="21">
        <v>0</v>
      </c>
      <c r="J15" s="21">
        <v>13</v>
      </c>
      <c r="K15" s="22">
        <f t="shared" si="0"/>
        <v>98</v>
      </c>
    </row>
    <row r="16" spans="2:11" x14ac:dyDescent="0.15">
      <c r="B16" s="7" t="s">
        <v>134</v>
      </c>
      <c r="C16" s="21">
        <v>10</v>
      </c>
      <c r="D16" s="21">
        <v>13</v>
      </c>
      <c r="E16" s="21">
        <v>0</v>
      </c>
      <c r="F16" s="21">
        <v>18</v>
      </c>
      <c r="G16" s="21">
        <v>0</v>
      </c>
      <c r="H16" s="21">
        <v>0</v>
      </c>
      <c r="I16" s="21">
        <v>0</v>
      </c>
      <c r="J16" s="21">
        <v>33</v>
      </c>
      <c r="K16" s="22">
        <f t="shared" si="0"/>
        <v>74</v>
      </c>
    </row>
    <row r="17" spans="2:11" x14ac:dyDescent="0.15">
      <c r="B17" s="7" t="s">
        <v>135</v>
      </c>
      <c r="C17" s="21">
        <v>15</v>
      </c>
      <c r="D17" s="21">
        <v>37</v>
      </c>
      <c r="E17" s="21">
        <v>1</v>
      </c>
      <c r="F17" s="21">
        <v>5</v>
      </c>
      <c r="G17" s="21">
        <v>0</v>
      </c>
      <c r="H17" s="21">
        <v>0</v>
      </c>
      <c r="I17" s="21">
        <v>0</v>
      </c>
      <c r="J17" s="21">
        <v>1</v>
      </c>
      <c r="K17" s="22">
        <f t="shared" si="0"/>
        <v>59</v>
      </c>
    </row>
    <row r="18" spans="2:11" x14ac:dyDescent="0.15">
      <c r="B18" s="7" t="s">
        <v>22</v>
      </c>
      <c r="C18" s="21">
        <v>6</v>
      </c>
      <c r="D18" s="21">
        <v>0</v>
      </c>
      <c r="E18" s="21">
        <v>0</v>
      </c>
      <c r="F18" s="21">
        <v>3</v>
      </c>
      <c r="G18" s="21">
        <v>0</v>
      </c>
      <c r="H18" s="21">
        <v>0</v>
      </c>
      <c r="I18" s="21">
        <v>0</v>
      </c>
      <c r="J18" s="21">
        <v>0</v>
      </c>
      <c r="K18" s="22">
        <f t="shared" si="0"/>
        <v>9</v>
      </c>
    </row>
    <row r="19" spans="2:11" x14ac:dyDescent="0.15">
      <c r="B19" s="7" t="s">
        <v>136</v>
      </c>
      <c r="C19" s="21">
        <v>9</v>
      </c>
      <c r="D19" s="21">
        <v>0</v>
      </c>
      <c r="E19" s="21">
        <v>1</v>
      </c>
      <c r="F19" s="21">
        <v>24</v>
      </c>
      <c r="G19" s="21">
        <v>0</v>
      </c>
      <c r="H19" s="21">
        <v>0</v>
      </c>
      <c r="I19" s="21">
        <v>0</v>
      </c>
      <c r="J19" s="21">
        <v>0</v>
      </c>
      <c r="K19" s="22">
        <f t="shared" si="0"/>
        <v>34</v>
      </c>
    </row>
    <row r="20" spans="2:11" x14ac:dyDescent="0.15">
      <c r="B20" s="7" t="s">
        <v>137</v>
      </c>
      <c r="C20" s="21">
        <v>0</v>
      </c>
      <c r="D20" s="21">
        <v>1</v>
      </c>
      <c r="E20" s="21">
        <v>1</v>
      </c>
      <c r="F20" s="21">
        <v>3</v>
      </c>
      <c r="G20" s="21">
        <v>0</v>
      </c>
      <c r="H20" s="21">
        <v>0</v>
      </c>
      <c r="I20" s="21">
        <v>0</v>
      </c>
      <c r="J20" s="21">
        <v>0</v>
      </c>
      <c r="K20" s="22">
        <f t="shared" si="0"/>
        <v>5</v>
      </c>
    </row>
    <row r="21" spans="2:11" x14ac:dyDescent="0.15">
      <c r="B21" s="7" t="s">
        <v>138</v>
      </c>
      <c r="C21" s="21">
        <v>16</v>
      </c>
      <c r="D21" s="21">
        <v>20</v>
      </c>
      <c r="E21" s="21">
        <v>5</v>
      </c>
      <c r="F21" s="21">
        <v>26</v>
      </c>
      <c r="G21" s="21">
        <v>0</v>
      </c>
      <c r="H21" s="21">
        <v>0</v>
      </c>
      <c r="I21" s="21">
        <v>0</v>
      </c>
      <c r="J21" s="21">
        <v>1</v>
      </c>
      <c r="K21" s="22">
        <f t="shared" si="0"/>
        <v>68</v>
      </c>
    </row>
    <row r="22" spans="2:11" x14ac:dyDescent="0.15">
      <c r="B22" s="7" t="s">
        <v>23</v>
      </c>
      <c r="C22" s="21">
        <v>16</v>
      </c>
      <c r="D22" s="21">
        <v>6</v>
      </c>
      <c r="E22" s="21">
        <v>8</v>
      </c>
      <c r="F22" s="21">
        <v>25</v>
      </c>
      <c r="G22" s="21">
        <v>0</v>
      </c>
      <c r="H22" s="21">
        <v>0</v>
      </c>
      <c r="I22" s="21">
        <v>0</v>
      </c>
      <c r="J22" s="21">
        <v>0</v>
      </c>
      <c r="K22" s="22">
        <f t="shared" si="0"/>
        <v>55</v>
      </c>
    </row>
    <row r="23" spans="2:11" x14ac:dyDescent="0.15">
      <c r="B23" s="7" t="s">
        <v>24</v>
      </c>
      <c r="C23" s="21">
        <v>8</v>
      </c>
      <c r="D23" s="21">
        <v>7</v>
      </c>
      <c r="E23" s="21">
        <v>1</v>
      </c>
      <c r="F23" s="21">
        <v>31</v>
      </c>
      <c r="G23" s="21">
        <v>0</v>
      </c>
      <c r="H23" s="21">
        <v>0</v>
      </c>
      <c r="I23" s="21">
        <v>0</v>
      </c>
      <c r="J23" s="21">
        <v>0</v>
      </c>
      <c r="K23" s="22">
        <f t="shared" si="0"/>
        <v>47</v>
      </c>
    </row>
    <row r="24" spans="2:11" x14ac:dyDescent="0.15">
      <c r="B24" s="7" t="s">
        <v>139</v>
      </c>
      <c r="C24" s="21">
        <v>4</v>
      </c>
      <c r="D24" s="21">
        <v>22</v>
      </c>
      <c r="E24" s="21">
        <v>3</v>
      </c>
      <c r="F24" s="21">
        <v>1</v>
      </c>
      <c r="G24" s="21">
        <v>0</v>
      </c>
      <c r="H24" s="21">
        <v>0</v>
      </c>
      <c r="I24" s="21">
        <v>0</v>
      </c>
      <c r="J24" s="21">
        <v>1</v>
      </c>
      <c r="K24" s="22">
        <f t="shared" si="0"/>
        <v>31</v>
      </c>
    </row>
    <row r="25" spans="2:11" x14ac:dyDescent="0.15">
      <c r="B25" s="7" t="s">
        <v>140</v>
      </c>
      <c r="C25" s="21">
        <v>1</v>
      </c>
      <c r="D25" s="21">
        <v>7</v>
      </c>
      <c r="E25" s="21">
        <v>5</v>
      </c>
      <c r="F25" s="21">
        <v>15</v>
      </c>
      <c r="G25" s="21">
        <v>0</v>
      </c>
      <c r="H25" s="21">
        <v>0</v>
      </c>
      <c r="I25" s="21">
        <v>0</v>
      </c>
      <c r="J25" s="21">
        <v>0</v>
      </c>
      <c r="K25" s="22">
        <f t="shared" si="0"/>
        <v>28</v>
      </c>
    </row>
    <row r="26" spans="2:11" x14ac:dyDescent="0.15">
      <c r="B26" s="7" t="s">
        <v>141</v>
      </c>
      <c r="C26" s="21">
        <v>20</v>
      </c>
      <c r="D26" s="21">
        <v>19</v>
      </c>
      <c r="E26" s="21">
        <v>2</v>
      </c>
      <c r="F26" s="21">
        <v>35</v>
      </c>
      <c r="G26" s="21">
        <v>0</v>
      </c>
      <c r="H26" s="21">
        <v>0</v>
      </c>
      <c r="I26" s="21">
        <v>0</v>
      </c>
      <c r="J26" s="21">
        <v>3</v>
      </c>
      <c r="K26" s="22">
        <f t="shared" si="0"/>
        <v>79</v>
      </c>
    </row>
    <row r="27" spans="2:11" x14ac:dyDescent="0.15">
      <c r="B27" s="7" t="s">
        <v>142</v>
      </c>
      <c r="C27" s="21">
        <v>20</v>
      </c>
      <c r="D27" s="21">
        <v>22</v>
      </c>
      <c r="E27" s="21">
        <v>3</v>
      </c>
      <c r="F27" s="21">
        <v>10</v>
      </c>
      <c r="G27" s="21">
        <v>0</v>
      </c>
      <c r="H27" s="21">
        <v>0</v>
      </c>
      <c r="I27" s="21">
        <v>0</v>
      </c>
      <c r="J27" s="21">
        <v>4</v>
      </c>
      <c r="K27" s="22">
        <f t="shared" si="0"/>
        <v>59</v>
      </c>
    </row>
    <row r="28" spans="2:11" x14ac:dyDescent="0.15">
      <c r="B28" s="7" t="s">
        <v>25</v>
      </c>
      <c r="C28" s="21">
        <v>20</v>
      </c>
      <c r="D28" s="21">
        <v>1</v>
      </c>
      <c r="E28" s="21">
        <v>0</v>
      </c>
      <c r="F28" s="21">
        <v>9</v>
      </c>
      <c r="G28" s="21">
        <v>0</v>
      </c>
      <c r="H28" s="21">
        <v>0</v>
      </c>
      <c r="I28" s="21">
        <v>0</v>
      </c>
      <c r="J28" s="21">
        <v>0</v>
      </c>
      <c r="K28" s="22">
        <f t="shared" si="0"/>
        <v>30</v>
      </c>
    </row>
    <row r="29" spans="2:11" x14ac:dyDescent="0.15">
      <c r="B29" s="7" t="s">
        <v>143</v>
      </c>
      <c r="C29" s="21">
        <v>2</v>
      </c>
      <c r="D29" s="21">
        <v>5</v>
      </c>
      <c r="E29" s="21">
        <v>2</v>
      </c>
      <c r="F29" s="21">
        <v>13</v>
      </c>
      <c r="G29" s="21">
        <v>0</v>
      </c>
      <c r="H29" s="21">
        <v>0</v>
      </c>
      <c r="I29" s="21">
        <v>0</v>
      </c>
      <c r="J29" s="21">
        <v>4</v>
      </c>
      <c r="K29" s="22">
        <f t="shared" si="0"/>
        <v>26</v>
      </c>
    </row>
    <row r="30" spans="2:11" x14ac:dyDescent="0.15">
      <c r="B30" s="7" t="s">
        <v>144</v>
      </c>
      <c r="C30" s="21">
        <v>16</v>
      </c>
      <c r="D30" s="21">
        <v>19</v>
      </c>
      <c r="E30" s="21">
        <v>0</v>
      </c>
      <c r="F30" s="21">
        <v>14</v>
      </c>
      <c r="G30" s="21">
        <v>0</v>
      </c>
      <c r="H30" s="21">
        <v>0</v>
      </c>
      <c r="I30" s="21">
        <v>0</v>
      </c>
      <c r="J30" s="21">
        <v>5</v>
      </c>
      <c r="K30" s="22">
        <f t="shared" si="0"/>
        <v>54</v>
      </c>
    </row>
    <row r="31" spans="2:11" x14ac:dyDescent="0.15">
      <c r="B31" s="7" t="s">
        <v>145</v>
      </c>
      <c r="C31" s="21">
        <v>13</v>
      </c>
      <c r="D31" s="21">
        <v>11</v>
      </c>
      <c r="E31" s="21">
        <v>5</v>
      </c>
      <c r="F31" s="21">
        <v>43</v>
      </c>
      <c r="G31" s="21">
        <v>0</v>
      </c>
      <c r="H31" s="21">
        <v>0</v>
      </c>
      <c r="I31" s="21">
        <v>0</v>
      </c>
      <c r="J31" s="21">
        <v>3</v>
      </c>
      <c r="K31" s="22">
        <f t="shared" si="0"/>
        <v>75</v>
      </c>
    </row>
    <row r="32" spans="2:11" x14ac:dyDescent="0.15">
      <c r="B32" s="7" t="s">
        <v>146</v>
      </c>
      <c r="C32" s="21">
        <v>13</v>
      </c>
      <c r="D32" s="21">
        <v>12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2">
        <f t="shared" si="0"/>
        <v>26</v>
      </c>
    </row>
    <row r="33" spans="2:11" x14ac:dyDescent="0.15">
      <c r="B33" s="7" t="s">
        <v>147</v>
      </c>
      <c r="C33" s="21">
        <v>8</v>
      </c>
      <c r="D33" s="21">
        <v>0</v>
      </c>
      <c r="E33" s="21">
        <v>0</v>
      </c>
      <c r="F33" s="21">
        <v>53</v>
      </c>
      <c r="G33" s="21">
        <v>0</v>
      </c>
      <c r="H33" s="21">
        <v>0</v>
      </c>
      <c r="I33" s="21">
        <v>0</v>
      </c>
      <c r="J33" s="21">
        <v>0</v>
      </c>
      <c r="K33" s="22">
        <f t="shared" si="0"/>
        <v>61</v>
      </c>
    </row>
    <row r="34" spans="2:11" x14ac:dyDescent="0.15">
      <c r="B34" s="7" t="s">
        <v>148</v>
      </c>
      <c r="C34" s="21">
        <v>13</v>
      </c>
      <c r="D34" s="21">
        <v>0</v>
      </c>
      <c r="E34" s="21">
        <v>3</v>
      </c>
      <c r="F34" s="21">
        <v>53</v>
      </c>
      <c r="G34" s="21">
        <v>0</v>
      </c>
      <c r="H34" s="21">
        <v>0</v>
      </c>
      <c r="I34" s="21">
        <v>0</v>
      </c>
      <c r="J34" s="21">
        <v>0</v>
      </c>
      <c r="K34" s="22">
        <f t="shared" si="0"/>
        <v>69</v>
      </c>
    </row>
    <row r="35" spans="2:11" x14ac:dyDescent="0.15">
      <c r="B35" s="7" t="s">
        <v>26</v>
      </c>
      <c r="C35" s="21">
        <v>22</v>
      </c>
      <c r="D35" s="21">
        <v>17</v>
      </c>
      <c r="E35" s="21">
        <v>2</v>
      </c>
      <c r="F35" s="21">
        <v>22</v>
      </c>
      <c r="G35" s="21">
        <v>0</v>
      </c>
      <c r="H35" s="21">
        <v>0</v>
      </c>
      <c r="I35" s="21">
        <v>0</v>
      </c>
      <c r="J35" s="21">
        <v>16</v>
      </c>
      <c r="K35" s="22">
        <f t="shared" si="0"/>
        <v>79</v>
      </c>
    </row>
    <row r="36" spans="2:11" x14ac:dyDescent="0.15">
      <c r="B36" s="7" t="s">
        <v>149</v>
      </c>
      <c r="C36" s="21">
        <v>16</v>
      </c>
      <c r="D36" s="21">
        <v>28</v>
      </c>
      <c r="E36" s="21">
        <v>0</v>
      </c>
      <c r="F36" s="21">
        <v>3</v>
      </c>
      <c r="G36" s="21">
        <v>0</v>
      </c>
      <c r="H36" s="21">
        <v>0</v>
      </c>
      <c r="I36" s="21">
        <v>0</v>
      </c>
      <c r="J36" s="21">
        <v>16</v>
      </c>
      <c r="K36" s="22">
        <f t="shared" si="0"/>
        <v>63</v>
      </c>
    </row>
    <row r="37" spans="2:11" x14ac:dyDescent="0.15">
      <c r="B37" s="7" t="s">
        <v>150</v>
      </c>
      <c r="C37" s="21">
        <v>6</v>
      </c>
      <c r="D37" s="21">
        <v>0</v>
      </c>
      <c r="E37" s="21">
        <v>2</v>
      </c>
      <c r="F37" s="21">
        <v>34</v>
      </c>
      <c r="G37" s="21">
        <v>0</v>
      </c>
      <c r="H37" s="21">
        <v>0</v>
      </c>
      <c r="I37" s="21">
        <v>0</v>
      </c>
      <c r="J37" s="21">
        <v>3</v>
      </c>
      <c r="K37" s="22">
        <f t="shared" si="0"/>
        <v>45</v>
      </c>
    </row>
    <row r="38" spans="2:11" x14ac:dyDescent="0.15">
      <c r="B38" s="7" t="s">
        <v>151</v>
      </c>
      <c r="C38" s="21">
        <v>13</v>
      </c>
      <c r="D38" s="21">
        <v>0</v>
      </c>
      <c r="E38" s="21">
        <v>0</v>
      </c>
      <c r="F38" s="21">
        <v>6</v>
      </c>
      <c r="G38" s="21">
        <v>0</v>
      </c>
      <c r="H38" s="21">
        <v>0</v>
      </c>
      <c r="I38" s="21">
        <v>0</v>
      </c>
      <c r="J38" s="21">
        <v>59</v>
      </c>
      <c r="K38" s="22">
        <f t="shared" si="0"/>
        <v>78</v>
      </c>
    </row>
    <row r="39" spans="2:11" x14ac:dyDescent="0.15">
      <c r="B39" s="7" t="s">
        <v>152</v>
      </c>
      <c r="C39" s="21">
        <v>9</v>
      </c>
      <c r="D39" s="21">
        <v>0</v>
      </c>
      <c r="E39" s="21">
        <v>3</v>
      </c>
      <c r="F39" s="21">
        <v>19</v>
      </c>
      <c r="G39" s="21">
        <v>0</v>
      </c>
      <c r="H39" s="21">
        <v>0</v>
      </c>
      <c r="I39" s="21">
        <v>0</v>
      </c>
      <c r="J39" s="21">
        <v>19</v>
      </c>
      <c r="K39" s="22">
        <f t="shared" si="0"/>
        <v>50</v>
      </c>
    </row>
    <row r="40" spans="2:11" x14ac:dyDescent="0.15">
      <c r="B40" s="7" t="s">
        <v>27</v>
      </c>
      <c r="C40" s="21">
        <v>27</v>
      </c>
      <c r="D40" s="21">
        <v>41</v>
      </c>
      <c r="E40" s="21">
        <v>1</v>
      </c>
      <c r="F40" s="21">
        <v>27</v>
      </c>
      <c r="G40" s="21">
        <v>0</v>
      </c>
      <c r="H40" s="21">
        <v>0</v>
      </c>
      <c r="I40" s="21">
        <v>0</v>
      </c>
      <c r="J40" s="21">
        <v>307</v>
      </c>
      <c r="K40" s="22">
        <f t="shared" si="0"/>
        <v>403</v>
      </c>
    </row>
    <row r="41" spans="2:11" x14ac:dyDescent="0.15">
      <c r="B41" s="7" t="s">
        <v>153</v>
      </c>
      <c r="C41" s="21">
        <v>18</v>
      </c>
      <c r="D41" s="21">
        <v>67</v>
      </c>
      <c r="E41" s="21">
        <v>3</v>
      </c>
      <c r="F41" s="21">
        <v>9</v>
      </c>
      <c r="G41" s="21">
        <v>1</v>
      </c>
      <c r="H41" s="21">
        <v>0</v>
      </c>
      <c r="I41" s="21">
        <v>0</v>
      </c>
      <c r="J41" s="21">
        <v>402</v>
      </c>
      <c r="K41" s="22">
        <f t="shared" si="0"/>
        <v>500</v>
      </c>
    </row>
    <row r="42" spans="2:11" x14ac:dyDescent="0.15">
      <c r="B42" s="7" t="s">
        <v>154</v>
      </c>
      <c r="C42" s="21">
        <v>44</v>
      </c>
      <c r="D42" s="21">
        <v>19</v>
      </c>
      <c r="E42" s="21">
        <v>0</v>
      </c>
      <c r="F42" s="21">
        <v>2</v>
      </c>
      <c r="G42" s="21">
        <v>0</v>
      </c>
      <c r="H42" s="21">
        <v>0</v>
      </c>
      <c r="I42" s="21">
        <v>0</v>
      </c>
      <c r="J42" s="21">
        <v>75</v>
      </c>
      <c r="K42" s="22">
        <f t="shared" si="0"/>
        <v>140</v>
      </c>
    </row>
    <row r="43" spans="2:11" x14ac:dyDescent="0.15">
      <c r="B43" s="7" t="s">
        <v>155</v>
      </c>
      <c r="C43" s="21">
        <v>35</v>
      </c>
      <c r="D43" s="21">
        <v>22</v>
      </c>
      <c r="E43" s="21">
        <v>23</v>
      </c>
      <c r="F43" s="21">
        <v>51</v>
      </c>
      <c r="G43" s="21">
        <v>0</v>
      </c>
      <c r="H43" s="21">
        <v>0</v>
      </c>
      <c r="I43" s="21">
        <v>0</v>
      </c>
      <c r="J43" s="21">
        <v>225</v>
      </c>
      <c r="K43" s="22">
        <f t="shared" si="0"/>
        <v>356</v>
      </c>
    </row>
    <row r="44" spans="2:11" x14ac:dyDescent="0.15">
      <c r="B44" s="7" t="s">
        <v>156</v>
      </c>
      <c r="C44" s="21">
        <v>63</v>
      </c>
      <c r="D44" s="21">
        <v>22</v>
      </c>
      <c r="E44" s="21">
        <v>0</v>
      </c>
      <c r="F44" s="21">
        <v>13</v>
      </c>
      <c r="G44" s="21">
        <v>0</v>
      </c>
      <c r="H44" s="21">
        <v>0</v>
      </c>
      <c r="I44" s="21">
        <v>0</v>
      </c>
      <c r="J44" s="21">
        <v>25</v>
      </c>
      <c r="K44" s="22">
        <f t="shared" si="0"/>
        <v>123</v>
      </c>
    </row>
    <row r="45" spans="2:11" x14ac:dyDescent="0.15">
      <c r="B45" s="7" t="s">
        <v>157</v>
      </c>
      <c r="C45" s="21">
        <v>18</v>
      </c>
      <c r="D45" s="21">
        <v>25</v>
      </c>
      <c r="E45" s="21">
        <v>1</v>
      </c>
      <c r="F45" s="21">
        <v>13</v>
      </c>
      <c r="G45" s="21">
        <v>0</v>
      </c>
      <c r="H45" s="21">
        <v>1</v>
      </c>
      <c r="I45" s="21">
        <v>1</v>
      </c>
      <c r="J45" s="21">
        <v>128</v>
      </c>
      <c r="K45" s="22">
        <f t="shared" si="0"/>
        <v>187</v>
      </c>
    </row>
    <row r="46" spans="2:11" x14ac:dyDescent="0.15">
      <c r="B46" s="7" t="s">
        <v>158</v>
      </c>
      <c r="C46" s="21">
        <v>16</v>
      </c>
      <c r="D46" s="21">
        <v>21</v>
      </c>
      <c r="E46" s="21">
        <v>0</v>
      </c>
      <c r="F46" s="21">
        <v>9</v>
      </c>
      <c r="G46" s="21">
        <v>0</v>
      </c>
      <c r="H46" s="21">
        <v>0</v>
      </c>
      <c r="I46" s="21">
        <v>0</v>
      </c>
      <c r="J46" s="21">
        <v>84</v>
      </c>
      <c r="K46" s="22">
        <f t="shared" si="0"/>
        <v>130</v>
      </c>
    </row>
    <row r="47" spans="2:11" x14ac:dyDescent="0.15">
      <c r="B47" s="7" t="s">
        <v>28</v>
      </c>
      <c r="C47" s="21">
        <v>19</v>
      </c>
      <c r="D47" s="21">
        <v>3</v>
      </c>
      <c r="E47" s="21">
        <v>10</v>
      </c>
      <c r="F47" s="21">
        <v>29</v>
      </c>
      <c r="G47" s="21">
        <v>0</v>
      </c>
      <c r="H47" s="21">
        <v>0</v>
      </c>
      <c r="I47" s="21">
        <v>0</v>
      </c>
      <c r="J47" s="21">
        <v>327</v>
      </c>
      <c r="K47" s="22">
        <f t="shared" si="0"/>
        <v>388</v>
      </c>
    </row>
    <row r="48" spans="2:11" x14ac:dyDescent="0.15">
      <c r="B48" s="7" t="s">
        <v>159</v>
      </c>
      <c r="C48" s="21">
        <v>16</v>
      </c>
      <c r="D48" s="21">
        <v>6</v>
      </c>
      <c r="E48" s="21">
        <v>1</v>
      </c>
      <c r="F48" s="21">
        <v>21</v>
      </c>
      <c r="G48" s="21">
        <v>0</v>
      </c>
      <c r="H48" s="21">
        <v>0</v>
      </c>
      <c r="I48" s="21">
        <v>0</v>
      </c>
      <c r="J48" s="21">
        <v>134</v>
      </c>
      <c r="K48" s="22">
        <f t="shared" si="0"/>
        <v>178</v>
      </c>
    </row>
    <row r="49" spans="2:11" x14ac:dyDescent="0.15">
      <c r="B49" s="7" t="s">
        <v>160</v>
      </c>
      <c r="C49" s="21">
        <v>18</v>
      </c>
      <c r="D49" s="21">
        <v>7</v>
      </c>
      <c r="E49" s="21">
        <v>0</v>
      </c>
      <c r="F49" s="21">
        <v>9</v>
      </c>
      <c r="G49" s="21">
        <v>0</v>
      </c>
      <c r="H49" s="21">
        <v>0</v>
      </c>
      <c r="I49" s="21">
        <v>0</v>
      </c>
      <c r="J49" s="21">
        <v>314</v>
      </c>
      <c r="K49" s="22">
        <f t="shared" si="0"/>
        <v>348</v>
      </c>
    </row>
    <row r="50" spans="2:11" x14ac:dyDescent="0.15">
      <c r="B50" s="7" t="s">
        <v>161</v>
      </c>
      <c r="C50" s="21">
        <v>18</v>
      </c>
      <c r="D50" s="21">
        <v>18</v>
      </c>
      <c r="E50" s="21">
        <v>1</v>
      </c>
      <c r="F50" s="21">
        <v>28</v>
      </c>
      <c r="G50" s="21">
        <v>0</v>
      </c>
      <c r="H50" s="21">
        <v>1</v>
      </c>
      <c r="I50" s="21">
        <v>0</v>
      </c>
      <c r="J50" s="21">
        <v>183</v>
      </c>
      <c r="K50" s="22">
        <f t="shared" si="0"/>
        <v>249</v>
      </c>
    </row>
    <row r="51" spans="2:11" x14ac:dyDescent="0.15">
      <c r="B51" s="7" t="s">
        <v>162</v>
      </c>
      <c r="C51" s="21">
        <v>14</v>
      </c>
      <c r="D51" s="21">
        <v>6</v>
      </c>
      <c r="E51" s="21">
        <v>0</v>
      </c>
      <c r="F51" s="21">
        <v>1</v>
      </c>
      <c r="G51" s="21">
        <v>0</v>
      </c>
      <c r="H51" s="21">
        <v>0</v>
      </c>
      <c r="I51" s="21">
        <v>0</v>
      </c>
      <c r="J51" s="21">
        <v>52</v>
      </c>
      <c r="K51" s="22">
        <f t="shared" si="0"/>
        <v>73</v>
      </c>
    </row>
    <row r="52" spans="2:11" x14ac:dyDescent="0.15">
      <c r="B52" s="7" t="s">
        <v>163</v>
      </c>
      <c r="C52" s="21">
        <v>7</v>
      </c>
      <c r="D52" s="21">
        <v>16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171</v>
      </c>
      <c r="K52" s="22">
        <f t="shared" si="0"/>
        <v>194</v>
      </c>
    </row>
    <row r="53" spans="2:11" x14ac:dyDescent="0.15">
      <c r="B53" s="7" t="s">
        <v>164</v>
      </c>
      <c r="C53" s="21">
        <v>4</v>
      </c>
      <c r="D53" s="21">
        <v>20</v>
      </c>
      <c r="E53" s="21">
        <v>0</v>
      </c>
      <c r="F53" s="21">
        <v>1</v>
      </c>
      <c r="G53" s="21">
        <v>0</v>
      </c>
      <c r="H53" s="21">
        <v>0</v>
      </c>
      <c r="I53" s="21">
        <v>0</v>
      </c>
      <c r="J53" s="21">
        <v>97</v>
      </c>
      <c r="K53" s="22">
        <f t="shared" si="0"/>
        <v>122</v>
      </c>
    </row>
    <row r="54" spans="2:11" x14ac:dyDescent="0.15">
      <c r="B54" s="7" t="s">
        <v>165</v>
      </c>
      <c r="C54" s="21">
        <v>16</v>
      </c>
      <c r="D54" s="21">
        <v>20</v>
      </c>
      <c r="E54" s="21">
        <v>2</v>
      </c>
      <c r="F54" s="21">
        <v>14</v>
      </c>
      <c r="G54" s="21">
        <v>0</v>
      </c>
      <c r="H54" s="21">
        <v>0</v>
      </c>
      <c r="I54" s="21">
        <v>0</v>
      </c>
      <c r="J54" s="21">
        <v>129</v>
      </c>
      <c r="K54" s="22">
        <f t="shared" si="0"/>
        <v>181</v>
      </c>
    </row>
    <row r="55" spans="2:11" x14ac:dyDescent="0.15">
      <c r="B55" s="7" t="s">
        <v>166</v>
      </c>
      <c r="C55" s="21">
        <v>10</v>
      </c>
      <c r="D55" s="21">
        <v>6</v>
      </c>
      <c r="E55" s="21">
        <v>0</v>
      </c>
      <c r="F55" s="21">
        <v>30</v>
      </c>
      <c r="G55" s="21">
        <v>0</v>
      </c>
      <c r="H55" s="21">
        <v>0</v>
      </c>
      <c r="I55" s="21">
        <v>0</v>
      </c>
      <c r="J55" s="21">
        <v>181</v>
      </c>
      <c r="K55" s="22">
        <f t="shared" si="0"/>
        <v>227</v>
      </c>
    </row>
    <row r="56" spans="2:11" x14ac:dyDescent="0.15">
      <c r="B56" s="7" t="s">
        <v>167</v>
      </c>
      <c r="C56" s="21">
        <v>16</v>
      </c>
      <c r="D56" s="21">
        <v>0</v>
      </c>
      <c r="E56" s="21">
        <v>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2">
        <f t="shared" si="0"/>
        <v>17</v>
      </c>
    </row>
    <row r="57" spans="2:11" x14ac:dyDescent="0.15">
      <c r="B57" s="7" t="s">
        <v>168</v>
      </c>
      <c r="C57" s="21">
        <v>5</v>
      </c>
      <c r="D57" s="21">
        <v>1</v>
      </c>
      <c r="E57" s="21">
        <v>0</v>
      </c>
      <c r="F57" s="21">
        <v>2</v>
      </c>
      <c r="G57" s="21">
        <v>0</v>
      </c>
      <c r="H57" s="21">
        <v>0</v>
      </c>
      <c r="I57" s="21">
        <v>0</v>
      </c>
      <c r="J57" s="21">
        <v>0</v>
      </c>
      <c r="K57" s="22">
        <f t="shared" si="0"/>
        <v>8</v>
      </c>
    </row>
    <row r="58" spans="2:11" x14ac:dyDescent="0.15">
      <c r="B58" s="7" t="s">
        <v>169</v>
      </c>
      <c r="C58" s="21">
        <v>5</v>
      </c>
      <c r="D58" s="21">
        <v>1</v>
      </c>
      <c r="E58" s="21">
        <v>0</v>
      </c>
      <c r="F58" s="21">
        <v>1</v>
      </c>
      <c r="G58" s="21">
        <v>0</v>
      </c>
      <c r="H58" s="21">
        <v>0</v>
      </c>
      <c r="I58" s="21">
        <v>0</v>
      </c>
      <c r="J58" s="21">
        <v>0</v>
      </c>
      <c r="K58" s="22">
        <f t="shared" si="0"/>
        <v>7</v>
      </c>
    </row>
    <row r="59" spans="2:11" x14ac:dyDescent="0.15">
      <c r="B59" s="7" t="s">
        <v>170</v>
      </c>
      <c r="C59" s="21">
        <v>10</v>
      </c>
      <c r="D59" s="21">
        <v>0</v>
      </c>
      <c r="E59" s="21">
        <v>1</v>
      </c>
      <c r="F59" s="21">
        <v>13</v>
      </c>
      <c r="G59" s="21">
        <v>0</v>
      </c>
      <c r="H59" s="21">
        <v>0</v>
      </c>
      <c r="I59" s="21">
        <v>0</v>
      </c>
      <c r="J59" s="21">
        <v>92</v>
      </c>
      <c r="K59" s="22">
        <f t="shared" si="0"/>
        <v>116</v>
      </c>
    </row>
    <row r="60" spans="2:11" x14ac:dyDescent="0.15">
      <c r="B60" s="7" t="s">
        <v>29</v>
      </c>
      <c r="C60" s="21">
        <v>16</v>
      </c>
      <c r="D60" s="21">
        <v>0</v>
      </c>
      <c r="E60" s="21">
        <v>2</v>
      </c>
      <c r="F60" s="21">
        <v>45</v>
      </c>
      <c r="G60" s="21">
        <v>0</v>
      </c>
      <c r="H60" s="21">
        <v>0</v>
      </c>
      <c r="I60" s="21">
        <v>0</v>
      </c>
      <c r="J60" s="21">
        <v>44</v>
      </c>
      <c r="K60" s="22">
        <f t="shared" si="0"/>
        <v>107</v>
      </c>
    </row>
    <row r="61" spans="2:11" x14ac:dyDescent="0.15">
      <c r="B61" s="7" t="s">
        <v>171</v>
      </c>
      <c r="C61" s="21">
        <v>3</v>
      </c>
      <c r="D61" s="21">
        <v>0</v>
      </c>
      <c r="E61" s="21">
        <v>0</v>
      </c>
      <c r="F61" s="21">
        <v>5</v>
      </c>
      <c r="G61" s="21">
        <v>0</v>
      </c>
      <c r="H61" s="21">
        <v>0</v>
      </c>
      <c r="I61" s="21">
        <v>0</v>
      </c>
      <c r="J61" s="21">
        <v>0</v>
      </c>
      <c r="K61" s="22">
        <f t="shared" si="0"/>
        <v>8</v>
      </c>
    </row>
    <row r="62" spans="2:11" x14ac:dyDescent="0.15">
      <c r="B62" s="7" t="s">
        <v>172</v>
      </c>
      <c r="C62" s="21">
        <v>3</v>
      </c>
      <c r="D62" s="21">
        <v>1</v>
      </c>
      <c r="E62" s="21">
        <v>2</v>
      </c>
      <c r="F62" s="21">
        <v>6</v>
      </c>
      <c r="G62" s="21">
        <v>0</v>
      </c>
      <c r="H62" s="21">
        <v>0</v>
      </c>
      <c r="I62" s="21">
        <v>0</v>
      </c>
      <c r="J62" s="21">
        <v>0</v>
      </c>
      <c r="K62" s="22">
        <f t="shared" si="0"/>
        <v>12</v>
      </c>
    </row>
    <row r="63" spans="2:11" x14ac:dyDescent="0.15">
      <c r="B63" s="7" t="s">
        <v>173</v>
      </c>
      <c r="C63" s="21">
        <v>34</v>
      </c>
      <c r="D63" s="21">
        <v>2</v>
      </c>
      <c r="E63" s="21">
        <v>0</v>
      </c>
      <c r="F63" s="21">
        <v>6</v>
      </c>
      <c r="G63" s="21">
        <v>0</v>
      </c>
      <c r="H63" s="21">
        <v>0</v>
      </c>
      <c r="I63" s="21">
        <v>0</v>
      </c>
      <c r="J63" s="21">
        <v>5</v>
      </c>
      <c r="K63" s="22">
        <f t="shared" si="0"/>
        <v>47</v>
      </c>
    </row>
    <row r="64" spans="2:11" x14ac:dyDescent="0.15">
      <c r="B64" s="7" t="s">
        <v>174</v>
      </c>
      <c r="C64" s="21">
        <v>1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2">
        <f t="shared" si="0"/>
        <v>1</v>
      </c>
    </row>
    <row r="65" spans="2:11" x14ac:dyDescent="0.15">
      <c r="B65" s="23" t="s">
        <v>313</v>
      </c>
      <c r="C65" s="22">
        <f>SUM(C5:C64)</f>
        <v>878</v>
      </c>
      <c r="D65" s="22">
        <f t="shared" ref="D65:K65" si="1">SUM(D5:D64)</f>
        <v>704</v>
      </c>
      <c r="E65" s="22">
        <f t="shared" si="1"/>
        <v>127</v>
      </c>
      <c r="F65" s="22">
        <f t="shared" si="1"/>
        <v>1262</v>
      </c>
      <c r="G65" s="22">
        <f t="shared" si="1"/>
        <v>1</v>
      </c>
      <c r="H65" s="22">
        <f t="shared" si="1"/>
        <v>2</v>
      </c>
      <c r="I65" s="22">
        <f t="shared" si="1"/>
        <v>1</v>
      </c>
      <c r="J65" s="22">
        <f t="shared" si="1"/>
        <v>3263</v>
      </c>
      <c r="K65" s="22">
        <f t="shared" si="1"/>
        <v>6238</v>
      </c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showGridLines="0" tabSelected="1" zoomScaleNormal="100" workbookViewId="0">
      <selection activeCell="O16" sqref="O16"/>
    </sheetView>
  </sheetViews>
  <sheetFormatPr baseColWidth="10" defaultRowHeight="13" x14ac:dyDescent="0.15"/>
  <cols>
    <col min="1" max="1" width="7.33203125" style="13" customWidth="1"/>
    <col min="2" max="2" width="3" style="13" customWidth="1"/>
    <col min="3" max="3" width="1.1640625" style="13" customWidth="1"/>
    <col min="4" max="4" width="12.6640625" style="13" customWidth="1"/>
    <col min="5" max="10" width="11.6640625" style="13" customWidth="1"/>
    <col min="11" max="11" width="13.5" style="13" customWidth="1"/>
    <col min="12" max="12" width="10.5" style="13" customWidth="1"/>
    <col min="13" max="13" width="9.6640625" style="13" customWidth="1"/>
    <col min="14" max="14" width="11.5" style="57"/>
    <col min="15" max="15" width="10.33203125" style="58" customWidth="1"/>
    <col min="16" max="17" width="11.5" style="13"/>
    <col min="18" max="18" width="6.6640625" style="13" customWidth="1"/>
    <col min="19" max="19" width="11.5" style="13"/>
    <col min="20" max="20" width="11.6640625" style="13" customWidth="1"/>
    <col min="21" max="256" width="11.5" style="13"/>
    <col min="257" max="257" width="7.33203125" style="13" customWidth="1"/>
    <col min="258" max="258" width="3" style="13" customWidth="1"/>
    <col min="259" max="259" width="1.1640625" style="13" customWidth="1"/>
    <col min="260" max="260" width="12.6640625" style="13" customWidth="1"/>
    <col min="261" max="266" width="11.6640625" style="13" customWidth="1"/>
    <col min="267" max="267" width="13.5" style="13" customWidth="1"/>
    <col min="268" max="268" width="10.5" style="13" customWidth="1"/>
    <col min="269" max="269" width="9.6640625" style="13" customWidth="1"/>
    <col min="270" max="270" width="11.5" style="13"/>
    <col min="271" max="271" width="10.33203125" style="13" customWidth="1"/>
    <col min="272" max="273" width="11.5" style="13"/>
    <col min="274" max="274" width="6.6640625" style="13" customWidth="1"/>
    <col min="275" max="275" width="11.5" style="13"/>
    <col min="276" max="276" width="11.6640625" style="13" customWidth="1"/>
    <col min="277" max="512" width="11.5" style="13"/>
    <col min="513" max="513" width="7.33203125" style="13" customWidth="1"/>
    <col min="514" max="514" width="3" style="13" customWidth="1"/>
    <col min="515" max="515" width="1.1640625" style="13" customWidth="1"/>
    <col min="516" max="516" width="12.6640625" style="13" customWidth="1"/>
    <col min="517" max="522" width="11.6640625" style="13" customWidth="1"/>
    <col min="523" max="523" width="13.5" style="13" customWidth="1"/>
    <col min="524" max="524" width="10.5" style="13" customWidth="1"/>
    <col min="525" max="525" width="9.6640625" style="13" customWidth="1"/>
    <col min="526" max="526" width="11.5" style="13"/>
    <col min="527" max="527" width="10.33203125" style="13" customWidth="1"/>
    <col min="528" max="529" width="11.5" style="13"/>
    <col min="530" max="530" width="6.6640625" style="13" customWidth="1"/>
    <col min="531" max="531" width="11.5" style="13"/>
    <col min="532" max="532" width="11.6640625" style="13" customWidth="1"/>
    <col min="533" max="768" width="11.5" style="13"/>
    <col min="769" max="769" width="7.33203125" style="13" customWidth="1"/>
    <col min="770" max="770" width="3" style="13" customWidth="1"/>
    <col min="771" max="771" width="1.1640625" style="13" customWidth="1"/>
    <col min="772" max="772" width="12.6640625" style="13" customWidth="1"/>
    <col min="773" max="778" width="11.6640625" style="13" customWidth="1"/>
    <col min="779" max="779" width="13.5" style="13" customWidth="1"/>
    <col min="780" max="780" width="10.5" style="13" customWidth="1"/>
    <col min="781" max="781" width="9.6640625" style="13" customWidth="1"/>
    <col min="782" max="782" width="11.5" style="13"/>
    <col min="783" max="783" width="10.33203125" style="13" customWidth="1"/>
    <col min="784" max="785" width="11.5" style="13"/>
    <col min="786" max="786" width="6.6640625" style="13" customWidth="1"/>
    <col min="787" max="787" width="11.5" style="13"/>
    <col min="788" max="788" width="11.6640625" style="13" customWidth="1"/>
    <col min="789" max="1024" width="11.5" style="13"/>
    <col min="1025" max="1025" width="7.33203125" style="13" customWidth="1"/>
    <col min="1026" max="1026" width="3" style="13" customWidth="1"/>
    <col min="1027" max="1027" width="1.1640625" style="13" customWidth="1"/>
    <col min="1028" max="1028" width="12.6640625" style="13" customWidth="1"/>
    <col min="1029" max="1034" width="11.6640625" style="13" customWidth="1"/>
    <col min="1035" max="1035" width="13.5" style="13" customWidth="1"/>
    <col min="1036" max="1036" width="10.5" style="13" customWidth="1"/>
    <col min="1037" max="1037" width="9.6640625" style="13" customWidth="1"/>
    <col min="1038" max="1038" width="11.5" style="13"/>
    <col min="1039" max="1039" width="10.33203125" style="13" customWidth="1"/>
    <col min="1040" max="1041" width="11.5" style="13"/>
    <col min="1042" max="1042" width="6.6640625" style="13" customWidth="1"/>
    <col min="1043" max="1043" width="11.5" style="13"/>
    <col min="1044" max="1044" width="11.6640625" style="13" customWidth="1"/>
    <col min="1045" max="1280" width="11.5" style="13"/>
    <col min="1281" max="1281" width="7.33203125" style="13" customWidth="1"/>
    <col min="1282" max="1282" width="3" style="13" customWidth="1"/>
    <col min="1283" max="1283" width="1.1640625" style="13" customWidth="1"/>
    <col min="1284" max="1284" width="12.6640625" style="13" customWidth="1"/>
    <col min="1285" max="1290" width="11.6640625" style="13" customWidth="1"/>
    <col min="1291" max="1291" width="13.5" style="13" customWidth="1"/>
    <col min="1292" max="1292" width="10.5" style="13" customWidth="1"/>
    <col min="1293" max="1293" width="9.6640625" style="13" customWidth="1"/>
    <col min="1294" max="1294" width="11.5" style="13"/>
    <col min="1295" max="1295" width="10.33203125" style="13" customWidth="1"/>
    <col min="1296" max="1297" width="11.5" style="13"/>
    <col min="1298" max="1298" width="6.6640625" style="13" customWidth="1"/>
    <col min="1299" max="1299" width="11.5" style="13"/>
    <col min="1300" max="1300" width="11.6640625" style="13" customWidth="1"/>
    <col min="1301" max="1536" width="11.5" style="13"/>
    <col min="1537" max="1537" width="7.33203125" style="13" customWidth="1"/>
    <col min="1538" max="1538" width="3" style="13" customWidth="1"/>
    <col min="1539" max="1539" width="1.1640625" style="13" customWidth="1"/>
    <col min="1540" max="1540" width="12.6640625" style="13" customWidth="1"/>
    <col min="1541" max="1546" width="11.6640625" style="13" customWidth="1"/>
    <col min="1547" max="1547" width="13.5" style="13" customWidth="1"/>
    <col min="1548" max="1548" width="10.5" style="13" customWidth="1"/>
    <col min="1549" max="1549" width="9.6640625" style="13" customWidth="1"/>
    <col min="1550" max="1550" width="11.5" style="13"/>
    <col min="1551" max="1551" width="10.33203125" style="13" customWidth="1"/>
    <col min="1552" max="1553" width="11.5" style="13"/>
    <col min="1554" max="1554" width="6.6640625" style="13" customWidth="1"/>
    <col min="1555" max="1555" width="11.5" style="13"/>
    <col min="1556" max="1556" width="11.6640625" style="13" customWidth="1"/>
    <col min="1557" max="1792" width="11.5" style="13"/>
    <col min="1793" max="1793" width="7.33203125" style="13" customWidth="1"/>
    <col min="1794" max="1794" width="3" style="13" customWidth="1"/>
    <col min="1795" max="1795" width="1.1640625" style="13" customWidth="1"/>
    <col min="1796" max="1796" width="12.6640625" style="13" customWidth="1"/>
    <col min="1797" max="1802" width="11.6640625" style="13" customWidth="1"/>
    <col min="1803" max="1803" width="13.5" style="13" customWidth="1"/>
    <col min="1804" max="1804" width="10.5" style="13" customWidth="1"/>
    <col min="1805" max="1805" width="9.6640625" style="13" customWidth="1"/>
    <col min="1806" max="1806" width="11.5" style="13"/>
    <col min="1807" max="1807" width="10.33203125" style="13" customWidth="1"/>
    <col min="1808" max="1809" width="11.5" style="13"/>
    <col min="1810" max="1810" width="6.6640625" style="13" customWidth="1"/>
    <col min="1811" max="1811" width="11.5" style="13"/>
    <col min="1812" max="1812" width="11.6640625" style="13" customWidth="1"/>
    <col min="1813" max="2048" width="11.5" style="13"/>
    <col min="2049" max="2049" width="7.33203125" style="13" customWidth="1"/>
    <col min="2050" max="2050" width="3" style="13" customWidth="1"/>
    <col min="2051" max="2051" width="1.1640625" style="13" customWidth="1"/>
    <col min="2052" max="2052" width="12.6640625" style="13" customWidth="1"/>
    <col min="2053" max="2058" width="11.6640625" style="13" customWidth="1"/>
    <col min="2059" max="2059" width="13.5" style="13" customWidth="1"/>
    <col min="2060" max="2060" width="10.5" style="13" customWidth="1"/>
    <col min="2061" max="2061" width="9.6640625" style="13" customWidth="1"/>
    <col min="2062" max="2062" width="11.5" style="13"/>
    <col min="2063" max="2063" width="10.33203125" style="13" customWidth="1"/>
    <col min="2064" max="2065" width="11.5" style="13"/>
    <col min="2066" max="2066" width="6.6640625" style="13" customWidth="1"/>
    <col min="2067" max="2067" width="11.5" style="13"/>
    <col min="2068" max="2068" width="11.6640625" style="13" customWidth="1"/>
    <col min="2069" max="2304" width="11.5" style="13"/>
    <col min="2305" max="2305" width="7.33203125" style="13" customWidth="1"/>
    <col min="2306" max="2306" width="3" style="13" customWidth="1"/>
    <col min="2307" max="2307" width="1.1640625" style="13" customWidth="1"/>
    <col min="2308" max="2308" width="12.6640625" style="13" customWidth="1"/>
    <col min="2309" max="2314" width="11.6640625" style="13" customWidth="1"/>
    <col min="2315" max="2315" width="13.5" style="13" customWidth="1"/>
    <col min="2316" max="2316" width="10.5" style="13" customWidth="1"/>
    <col min="2317" max="2317" width="9.6640625" style="13" customWidth="1"/>
    <col min="2318" max="2318" width="11.5" style="13"/>
    <col min="2319" max="2319" width="10.33203125" style="13" customWidth="1"/>
    <col min="2320" max="2321" width="11.5" style="13"/>
    <col min="2322" max="2322" width="6.6640625" style="13" customWidth="1"/>
    <col min="2323" max="2323" width="11.5" style="13"/>
    <col min="2324" max="2324" width="11.6640625" style="13" customWidth="1"/>
    <col min="2325" max="2560" width="11.5" style="13"/>
    <col min="2561" max="2561" width="7.33203125" style="13" customWidth="1"/>
    <col min="2562" max="2562" width="3" style="13" customWidth="1"/>
    <col min="2563" max="2563" width="1.1640625" style="13" customWidth="1"/>
    <col min="2564" max="2564" width="12.6640625" style="13" customWidth="1"/>
    <col min="2565" max="2570" width="11.6640625" style="13" customWidth="1"/>
    <col min="2571" max="2571" width="13.5" style="13" customWidth="1"/>
    <col min="2572" max="2572" width="10.5" style="13" customWidth="1"/>
    <col min="2573" max="2573" width="9.6640625" style="13" customWidth="1"/>
    <col min="2574" max="2574" width="11.5" style="13"/>
    <col min="2575" max="2575" width="10.33203125" style="13" customWidth="1"/>
    <col min="2576" max="2577" width="11.5" style="13"/>
    <col min="2578" max="2578" width="6.6640625" style="13" customWidth="1"/>
    <col min="2579" max="2579" width="11.5" style="13"/>
    <col min="2580" max="2580" width="11.6640625" style="13" customWidth="1"/>
    <col min="2581" max="2816" width="11.5" style="13"/>
    <col min="2817" max="2817" width="7.33203125" style="13" customWidth="1"/>
    <col min="2818" max="2818" width="3" style="13" customWidth="1"/>
    <col min="2819" max="2819" width="1.1640625" style="13" customWidth="1"/>
    <col min="2820" max="2820" width="12.6640625" style="13" customWidth="1"/>
    <col min="2821" max="2826" width="11.6640625" style="13" customWidth="1"/>
    <col min="2827" max="2827" width="13.5" style="13" customWidth="1"/>
    <col min="2828" max="2828" width="10.5" style="13" customWidth="1"/>
    <col min="2829" max="2829" width="9.6640625" style="13" customWidth="1"/>
    <col min="2830" max="2830" width="11.5" style="13"/>
    <col min="2831" max="2831" width="10.33203125" style="13" customWidth="1"/>
    <col min="2832" max="2833" width="11.5" style="13"/>
    <col min="2834" max="2834" width="6.6640625" style="13" customWidth="1"/>
    <col min="2835" max="2835" width="11.5" style="13"/>
    <col min="2836" max="2836" width="11.6640625" style="13" customWidth="1"/>
    <col min="2837" max="3072" width="11.5" style="13"/>
    <col min="3073" max="3073" width="7.33203125" style="13" customWidth="1"/>
    <col min="3074" max="3074" width="3" style="13" customWidth="1"/>
    <col min="3075" max="3075" width="1.1640625" style="13" customWidth="1"/>
    <col min="3076" max="3076" width="12.6640625" style="13" customWidth="1"/>
    <col min="3077" max="3082" width="11.6640625" style="13" customWidth="1"/>
    <col min="3083" max="3083" width="13.5" style="13" customWidth="1"/>
    <col min="3084" max="3084" width="10.5" style="13" customWidth="1"/>
    <col min="3085" max="3085" width="9.6640625" style="13" customWidth="1"/>
    <col min="3086" max="3086" width="11.5" style="13"/>
    <col min="3087" max="3087" width="10.33203125" style="13" customWidth="1"/>
    <col min="3088" max="3089" width="11.5" style="13"/>
    <col min="3090" max="3090" width="6.6640625" style="13" customWidth="1"/>
    <col min="3091" max="3091" width="11.5" style="13"/>
    <col min="3092" max="3092" width="11.6640625" style="13" customWidth="1"/>
    <col min="3093" max="3328" width="11.5" style="13"/>
    <col min="3329" max="3329" width="7.33203125" style="13" customWidth="1"/>
    <col min="3330" max="3330" width="3" style="13" customWidth="1"/>
    <col min="3331" max="3331" width="1.1640625" style="13" customWidth="1"/>
    <col min="3332" max="3332" width="12.6640625" style="13" customWidth="1"/>
    <col min="3333" max="3338" width="11.6640625" style="13" customWidth="1"/>
    <col min="3339" max="3339" width="13.5" style="13" customWidth="1"/>
    <col min="3340" max="3340" width="10.5" style="13" customWidth="1"/>
    <col min="3341" max="3341" width="9.6640625" style="13" customWidth="1"/>
    <col min="3342" max="3342" width="11.5" style="13"/>
    <col min="3343" max="3343" width="10.33203125" style="13" customWidth="1"/>
    <col min="3344" max="3345" width="11.5" style="13"/>
    <col min="3346" max="3346" width="6.6640625" style="13" customWidth="1"/>
    <col min="3347" max="3347" width="11.5" style="13"/>
    <col min="3348" max="3348" width="11.6640625" style="13" customWidth="1"/>
    <col min="3349" max="3584" width="11.5" style="13"/>
    <col min="3585" max="3585" width="7.33203125" style="13" customWidth="1"/>
    <col min="3586" max="3586" width="3" style="13" customWidth="1"/>
    <col min="3587" max="3587" width="1.1640625" style="13" customWidth="1"/>
    <col min="3588" max="3588" width="12.6640625" style="13" customWidth="1"/>
    <col min="3589" max="3594" width="11.6640625" style="13" customWidth="1"/>
    <col min="3595" max="3595" width="13.5" style="13" customWidth="1"/>
    <col min="3596" max="3596" width="10.5" style="13" customWidth="1"/>
    <col min="3597" max="3597" width="9.6640625" style="13" customWidth="1"/>
    <col min="3598" max="3598" width="11.5" style="13"/>
    <col min="3599" max="3599" width="10.33203125" style="13" customWidth="1"/>
    <col min="3600" max="3601" width="11.5" style="13"/>
    <col min="3602" max="3602" width="6.6640625" style="13" customWidth="1"/>
    <col min="3603" max="3603" width="11.5" style="13"/>
    <col min="3604" max="3604" width="11.6640625" style="13" customWidth="1"/>
    <col min="3605" max="3840" width="11.5" style="13"/>
    <col min="3841" max="3841" width="7.33203125" style="13" customWidth="1"/>
    <col min="3842" max="3842" width="3" style="13" customWidth="1"/>
    <col min="3843" max="3843" width="1.1640625" style="13" customWidth="1"/>
    <col min="3844" max="3844" width="12.6640625" style="13" customWidth="1"/>
    <col min="3845" max="3850" width="11.6640625" style="13" customWidth="1"/>
    <col min="3851" max="3851" width="13.5" style="13" customWidth="1"/>
    <col min="3852" max="3852" width="10.5" style="13" customWidth="1"/>
    <col min="3853" max="3853" width="9.6640625" style="13" customWidth="1"/>
    <col min="3854" max="3854" width="11.5" style="13"/>
    <col min="3855" max="3855" width="10.33203125" style="13" customWidth="1"/>
    <col min="3856" max="3857" width="11.5" style="13"/>
    <col min="3858" max="3858" width="6.6640625" style="13" customWidth="1"/>
    <col min="3859" max="3859" width="11.5" style="13"/>
    <col min="3860" max="3860" width="11.6640625" style="13" customWidth="1"/>
    <col min="3861" max="4096" width="11.5" style="13"/>
    <col min="4097" max="4097" width="7.33203125" style="13" customWidth="1"/>
    <col min="4098" max="4098" width="3" style="13" customWidth="1"/>
    <col min="4099" max="4099" width="1.1640625" style="13" customWidth="1"/>
    <col min="4100" max="4100" width="12.6640625" style="13" customWidth="1"/>
    <col min="4101" max="4106" width="11.6640625" style="13" customWidth="1"/>
    <col min="4107" max="4107" width="13.5" style="13" customWidth="1"/>
    <col min="4108" max="4108" width="10.5" style="13" customWidth="1"/>
    <col min="4109" max="4109" width="9.6640625" style="13" customWidth="1"/>
    <col min="4110" max="4110" width="11.5" style="13"/>
    <col min="4111" max="4111" width="10.33203125" style="13" customWidth="1"/>
    <col min="4112" max="4113" width="11.5" style="13"/>
    <col min="4114" max="4114" width="6.6640625" style="13" customWidth="1"/>
    <col min="4115" max="4115" width="11.5" style="13"/>
    <col min="4116" max="4116" width="11.6640625" style="13" customWidth="1"/>
    <col min="4117" max="4352" width="11.5" style="13"/>
    <col min="4353" max="4353" width="7.33203125" style="13" customWidth="1"/>
    <col min="4354" max="4354" width="3" style="13" customWidth="1"/>
    <col min="4355" max="4355" width="1.1640625" style="13" customWidth="1"/>
    <col min="4356" max="4356" width="12.6640625" style="13" customWidth="1"/>
    <col min="4357" max="4362" width="11.6640625" style="13" customWidth="1"/>
    <col min="4363" max="4363" width="13.5" style="13" customWidth="1"/>
    <col min="4364" max="4364" width="10.5" style="13" customWidth="1"/>
    <col min="4365" max="4365" width="9.6640625" style="13" customWidth="1"/>
    <col min="4366" max="4366" width="11.5" style="13"/>
    <col min="4367" max="4367" width="10.33203125" style="13" customWidth="1"/>
    <col min="4368" max="4369" width="11.5" style="13"/>
    <col min="4370" max="4370" width="6.6640625" style="13" customWidth="1"/>
    <col min="4371" max="4371" width="11.5" style="13"/>
    <col min="4372" max="4372" width="11.6640625" style="13" customWidth="1"/>
    <col min="4373" max="4608" width="11.5" style="13"/>
    <col min="4609" max="4609" width="7.33203125" style="13" customWidth="1"/>
    <col min="4610" max="4610" width="3" style="13" customWidth="1"/>
    <col min="4611" max="4611" width="1.1640625" style="13" customWidth="1"/>
    <col min="4612" max="4612" width="12.6640625" style="13" customWidth="1"/>
    <col min="4613" max="4618" width="11.6640625" style="13" customWidth="1"/>
    <col min="4619" max="4619" width="13.5" style="13" customWidth="1"/>
    <col min="4620" max="4620" width="10.5" style="13" customWidth="1"/>
    <col min="4621" max="4621" width="9.6640625" style="13" customWidth="1"/>
    <col min="4622" max="4622" width="11.5" style="13"/>
    <col min="4623" max="4623" width="10.33203125" style="13" customWidth="1"/>
    <col min="4624" max="4625" width="11.5" style="13"/>
    <col min="4626" max="4626" width="6.6640625" style="13" customWidth="1"/>
    <col min="4627" max="4627" width="11.5" style="13"/>
    <col min="4628" max="4628" width="11.6640625" style="13" customWidth="1"/>
    <col min="4629" max="4864" width="11.5" style="13"/>
    <col min="4865" max="4865" width="7.33203125" style="13" customWidth="1"/>
    <col min="4866" max="4866" width="3" style="13" customWidth="1"/>
    <col min="4867" max="4867" width="1.1640625" style="13" customWidth="1"/>
    <col min="4868" max="4868" width="12.6640625" style="13" customWidth="1"/>
    <col min="4869" max="4874" width="11.6640625" style="13" customWidth="1"/>
    <col min="4875" max="4875" width="13.5" style="13" customWidth="1"/>
    <col min="4876" max="4876" width="10.5" style="13" customWidth="1"/>
    <col min="4877" max="4877" width="9.6640625" style="13" customWidth="1"/>
    <col min="4878" max="4878" width="11.5" style="13"/>
    <col min="4879" max="4879" width="10.33203125" style="13" customWidth="1"/>
    <col min="4880" max="4881" width="11.5" style="13"/>
    <col min="4882" max="4882" width="6.6640625" style="13" customWidth="1"/>
    <col min="4883" max="4883" width="11.5" style="13"/>
    <col min="4884" max="4884" width="11.6640625" style="13" customWidth="1"/>
    <col min="4885" max="5120" width="11.5" style="13"/>
    <col min="5121" max="5121" width="7.33203125" style="13" customWidth="1"/>
    <col min="5122" max="5122" width="3" style="13" customWidth="1"/>
    <col min="5123" max="5123" width="1.1640625" style="13" customWidth="1"/>
    <col min="5124" max="5124" width="12.6640625" style="13" customWidth="1"/>
    <col min="5125" max="5130" width="11.6640625" style="13" customWidth="1"/>
    <col min="5131" max="5131" width="13.5" style="13" customWidth="1"/>
    <col min="5132" max="5132" width="10.5" style="13" customWidth="1"/>
    <col min="5133" max="5133" width="9.6640625" style="13" customWidth="1"/>
    <col min="5134" max="5134" width="11.5" style="13"/>
    <col min="5135" max="5135" width="10.33203125" style="13" customWidth="1"/>
    <col min="5136" max="5137" width="11.5" style="13"/>
    <col min="5138" max="5138" width="6.6640625" style="13" customWidth="1"/>
    <col min="5139" max="5139" width="11.5" style="13"/>
    <col min="5140" max="5140" width="11.6640625" style="13" customWidth="1"/>
    <col min="5141" max="5376" width="11.5" style="13"/>
    <col min="5377" max="5377" width="7.33203125" style="13" customWidth="1"/>
    <col min="5378" max="5378" width="3" style="13" customWidth="1"/>
    <col min="5379" max="5379" width="1.1640625" style="13" customWidth="1"/>
    <col min="5380" max="5380" width="12.6640625" style="13" customWidth="1"/>
    <col min="5381" max="5386" width="11.6640625" style="13" customWidth="1"/>
    <col min="5387" max="5387" width="13.5" style="13" customWidth="1"/>
    <col min="5388" max="5388" width="10.5" style="13" customWidth="1"/>
    <col min="5389" max="5389" width="9.6640625" style="13" customWidth="1"/>
    <col min="5390" max="5390" width="11.5" style="13"/>
    <col min="5391" max="5391" width="10.33203125" style="13" customWidth="1"/>
    <col min="5392" max="5393" width="11.5" style="13"/>
    <col min="5394" max="5394" width="6.6640625" style="13" customWidth="1"/>
    <col min="5395" max="5395" width="11.5" style="13"/>
    <col min="5396" max="5396" width="11.6640625" style="13" customWidth="1"/>
    <col min="5397" max="5632" width="11.5" style="13"/>
    <col min="5633" max="5633" width="7.33203125" style="13" customWidth="1"/>
    <col min="5634" max="5634" width="3" style="13" customWidth="1"/>
    <col min="5635" max="5635" width="1.1640625" style="13" customWidth="1"/>
    <col min="5636" max="5636" width="12.6640625" style="13" customWidth="1"/>
    <col min="5637" max="5642" width="11.6640625" style="13" customWidth="1"/>
    <col min="5643" max="5643" width="13.5" style="13" customWidth="1"/>
    <col min="5644" max="5644" width="10.5" style="13" customWidth="1"/>
    <col min="5645" max="5645" width="9.6640625" style="13" customWidth="1"/>
    <col min="5646" max="5646" width="11.5" style="13"/>
    <col min="5647" max="5647" width="10.33203125" style="13" customWidth="1"/>
    <col min="5648" max="5649" width="11.5" style="13"/>
    <col min="5650" max="5650" width="6.6640625" style="13" customWidth="1"/>
    <col min="5651" max="5651" width="11.5" style="13"/>
    <col min="5652" max="5652" width="11.6640625" style="13" customWidth="1"/>
    <col min="5653" max="5888" width="11.5" style="13"/>
    <col min="5889" max="5889" width="7.33203125" style="13" customWidth="1"/>
    <col min="5890" max="5890" width="3" style="13" customWidth="1"/>
    <col min="5891" max="5891" width="1.1640625" style="13" customWidth="1"/>
    <col min="5892" max="5892" width="12.6640625" style="13" customWidth="1"/>
    <col min="5893" max="5898" width="11.6640625" style="13" customWidth="1"/>
    <col min="5899" max="5899" width="13.5" style="13" customWidth="1"/>
    <col min="5900" max="5900" width="10.5" style="13" customWidth="1"/>
    <col min="5901" max="5901" width="9.6640625" style="13" customWidth="1"/>
    <col min="5902" max="5902" width="11.5" style="13"/>
    <col min="5903" max="5903" width="10.33203125" style="13" customWidth="1"/>
    <col min="5904" max="5905" width="11.5" style="13"/>
    <col min="5906" max="5906" width="6.6640625" style="13" customWidth="1"/>
    <col min="5907" max="5907" width="11.5" style="13"/>
    <col min="5908" max="5908" width="11.6640625" style="13" customWidth="1"/>
    <col min="5909" max="6144" width="11.5" style="13"/>
    <col min="6145" max="6145" width="7.33203125" style="13" customWidth="1"/>
    <col min="6146" max="6146" width="3" style="13" customWidth="1"/>
    <col min="6147" max="6147" width="1.1640625" style="13" customWidth="1"/>
    <col min="6148" max="6148" width="12.6640625" style="13" customWidth="1"/>
    <col min="6149" max="6154" width="11.6640625" style="13" customWidth="1"/>
    <col min="6155" max="6155" width="13.5" style="13" customWidth="1"/>
    <col min="6156" max="6156" width="10.5" style="13" customWidth="1"/>
    <col min="6157" max="6157" width="9.6640625" style="13" customWidth="1"/>
    <col min="6158" max="6158" width="11.5" style="13"/>
    <col min="6159" max="6159" width="10.33203125" style="13" customWidth="1"/>
    <col min="6160" max="6161" width="11.5" style="13"/>
    <col min="6162" max="6162" width="6.6640625" style="13" customWidth="1"/>
    <col min="6163" max="6163" width="11.5" style="13"/>
    <col min="6164" max="6164" width="11.6640625" style="13" customWidth="1"/>
    <col min="6165" max="6400" width="11.5" style="13"/>
    <col min="6401" max="6401" width="7.33203125" style="13" customWidth="1"/>
    <col min="6402" max="6402" width="3" style="13" customWidth="1"/>
    <col min="6403" max="6403" width="1.1640625" style="13" customWidth="1"/>
    <col min="6404" max="6404" width="12.6640625" style="13" customWidth="1"/>
    <col min="6405" max="6410" width="11.6640625" style="13" customWidth="1"/>
    <col min="6411" max="6411" width="13.5" style="13" customWidth="1"/>
    <col min="6412" max="6412" width="10.5" style="13" customWidth="1"/>
    <col min="6413" max="6413" width="9.6640625" style="13" customWidth="1"/>
    <col min="6414" max="6414" width="11.5" style="13"/>
    <col min="6415" max="6415" width="10.33203125" style="13" customWidth="1"/>
    <col min="6416" max="6417" width="11.5" style="13"/>
    <col min="6418" max="6418" width="6.6640625" style="13" customWidth="1"/>
    <col min="6419" max="6419" width="11.5" style="13"/>
    <col min="6420" max="6420" width="11.6640625" style="13" customWidth="1"/>
    <col min="6421" max="6656" width="11.5" style="13"/>
    <col min="6657" max="6657" width="7.33203125" style="13" customWidth="1"/>
    <col min="6658" max="6658" width="3" style="13" customWidth="1"/>
    <col min="6659" max="6659" width="1.1640625" style="13" customWidth="1"/>
    <col min="6660" max="6660" width="12.6640625" style="13" customWidth="1"/>
    <col min="6661" max="6666" width="11.6640625" style="13" customWidth="1"/>
    <col min="6667" max="6667" width="13.5" style="13" customWidth="1"/>
    <col min="6668" max="6668" width="10.5" style="13" customWidth="1"/>
    <col min="6669" max="6669" width="9.6640625" style="13" customWidth="1"/>
    <col min="6670" max="6670" width="11.5" style="13"/>
    <col min="6671" max="6671" width="10.33203125" style="13" customWidth="1"/>
    <col min="6672" max="6673" width="11.5" style="13"/>
    <col min="6674" max="6674" width="6.6640625" style="13" customWidth="1"/>
    <col min="6675" max="6675" width="11.5" style="13"/>
    <col min="6676" max="6676" width="11.6640625" style="13" customWidth="1"/>
    <col min="6677" max="6912" width="11.5" style="13"/>
    <col min="6913" max="6913" width="7.33203125" style="13" customWidth="1"/>
    <col min="6914" max="6914" width="3" style="13" customWidth="1"/>
    <col min="6915" max="6915" width="1.1640625" style="13" customWidth="1"/>
    <col min="6916" max="6916" width="12.6640625" style="13" customWidth="1"/>
    <col min="6917" max="6922" width="11.6640625" style="13" customWidth="1"/>
    <col min="6923" max="6923" width="13.5" style="13" customWidth="1"/>
    <col min="6924" max="6924" width="10.5" style="13" customWidth="1"/>
    <col min="6925" max="6925" width="9.6640625" style="13" customWidth="1"/>
    <col min="6926" max="6926" width="11.5" style="13"/>
    <col min="6927" max="6927" width="10.33203125" style="13" customWidth="1"/>
    <col min="6928" max="6929" width="11.5" style="13"/>
    <col min="6930" max="6930" width="6.6640625" style="13" customWidth="1"/>
    <col min="6931" max="6931" width="11.5" style="13"/>
    <col min="6932" max="6932" width="11.6640625" style="13" customWidth="1"/>
    <col min="6933" max="7168" width="11.5" style="13"/>
    <col min="7169" max="7169" width="7.33203125" style="13" customWidth="1"/>
    <col min="7170" max="7170" width="3" style="13" customWidth="1"/>
    <col min="7171" max="7171" width="1.1640625" style="13" customWidth="1"/>
    <col min="7172" max="7172" width="12.6640625" style="13" customWidth="1"/>
    <col min="7173" max="7178" width="11.6640625" style="13" customWidth="1"/>
    <col min="7179" max="7179" width="13.5" style="13" customWidth="1"/>
    <col min="7180" max="7180" width="10.5" style="13" customWidth="1"/>
    <col min="7181" max="7181" width="9.6640625" style="13" customWidth="1"/>
    <col min="7182" max="7182" width="11.5" style="13"/>
    <col min="7183" max="7183" width="10.33203125" style="13" customWidth="1"/>
    <col min="7184" max="7185" width="11.5" style="13"/>
    <col min="7186" max="7186" width="6.6640625" style="13" customWidth="1"/>
    <col min="7187" max="7187" width="11.5" style="13"/>
    <col min="7188" max="7188" width="11.6640625" style="13" customWidth="1"/>
    <col min="7189" max="7424" width="11.5" style="13"/>
    <col min="7425" max="7425" width="7.33203125" style="13" customWidth="1"/>
    <col min="7426" max="7426" width="3" style="13" customWidth="1"/>
    <col min="7427" max="7427" width="1.1640625" style="13" customWidth="1"/>
    <col min="7428" max="7428" width="12.6640625" style="13" customWidth="1"/>
    <col min="7429" max="7434" width="11.6640625" style="13" customWidth="1"/>
    <col min="7435" max="7435" width="13.5" style="13" customWidth="1"/>
    <col min="7436" max="7436" width="10.5" style="13" customWidth="1"/>
    <col min="7437" max="7437" width="9.6640625" style="13" customWidth="1"/>
    <col min="7438" max="7438" width="11.5" style="13"/>
    <col min="7439" max="7439" width="10.33203125" style="13" customWidth="1"/>
    <col min="7440" max="7441" width="11.5" style="13"/>
    <col min="7442" max="7442" width="6.6640625" style="13" customWidth="1"/>
    <col min="7443" max="7443" width="11.5" style="13"/>
    <col min="7444" max="7444" width="11.6640625" style="13" customWidth="1"/>
    <col min="7445" max="7680" width="11.5" style="13"/>
    <col min="7681" max="7681" width="7.33203125" style="13" customWidth="1"/>
    <col min="7682" max="7682" width="3" style="13" customWidth="1"/>
    <col min="7683" max="7683" width="1.1640625" style="13" customWidth="1"/>
    <col min="7684" max="7684" width="12.6640625" style="13" customWidth="1"/>
    <col min="7685" max="7690" width="11.6640625" style="13" customWidth="1"/>
    <col min="7691" max="7691" width="13.5" style="13" customWidth="1"/>
    <col min="7692" max="7692" width="10.5" style="13" customWidth="1"/>
    <col min="7693" max="7693" width="9.6640625" style="13" customWidth="1"/>
    <col min="7694" max="7694" width="11.5" style="13"/>
    <col min="7695" max="7695" width="10.33203125" style="13" customWidth="1"/>
    <col min="7696" max="7697" width="11.5" style="13"/>
    <col min="7698" max="7698" width="6.6640625" style="13" customWidth="1"/>
    <col min="7699" max="7699" width="11.5" style="13"/>
    <col min="7700" max="7700" width="11.6640625" style="13" customWidth="1"/>
    <col min="7701" max="7936" width="11.5" style="13"/>
    <col min="7937" max="7937" width="7.33203125" style="13" customWidth="1"/>
    <col min="7938" max="7938" width="3" style="13" customWidth="1"/>
    <col min="7939" max="7939" width="1.1640625" style="13" customWidth="1"/>
    <col min="7940" max="7940" width="12.6640625" style="13" customWidth="1"/>
    <col min="7941" max="7946" width="11.6640625" style="13" customWidth="1"/>
    <col min="7947" max="7947" width="13.5" style="13" customWidth="1"/>
    <col min="7948" max="7948" width="10.5" style="13" customWidth="1"/>
    <col min="7949" max="7949" width="9.6640625" style="13" customWidth="1"/>
    <col min="7950" max="7950" width="11.5" style="13"/>
    <col min="7951" max="7951" width="10.33203125" style="13" customWidth="1"/>
    <col min="7952" max="7953" width="11.5" style="13"/>
    <col min="7954" max="7954" width="6.6640625" style="13" customWidth="1"/>
    <col min="7955" max="7955" width="11.5" style="13"/>
    <col min="7956" max="7956" width="11.6640625" style="13" customWidth="1"/>
    <col min="7957" max="8192" width="11.5" style="13"/>
    <col min="8193" max="8193" width="7.33203125" style="13" customWidth="1"/>
    <col min="8194" max="8194" width="3" style="13" customWidth="1"/>
    <col min="8195" max="8195" width="1.1640625" style="13" customWidth="1"/>
    <col min="8196" max="8196" width="12.6640625" style="13" customWidth="1"/>
    <col min="8197" max="8202" width="11.6640625" style="13" customWidth="1"/>
    <col min="8203" max="8203" width="13.5" style="13" customWidth="1"/>
    <col min="8204" max="8204" width="10.5" style="13" customWidth="1"/>
    <col min="8205" max="8205" width="9.6640625" style="13" customWidth="1"/>
    <col min="8206" max="8206" width="11.5" style="13"/>
    <col min="8207" max="8207" width="10.33203125" style="13" customWidth="1"/>
    <col min="8208" max="8209" width="11.5" style="13"/>
    <col min="8210" max="8210" width="6.6640625" style="13" customWidth="1"/>
    <col min="8211" max="8211" width="11.5" style="13"/>
    <col min="8212" max="8212" width="11.6640625" style="13" customWidth="1"/>
    <col min="8213" max="8448" width="11.5" style="13"/>
    <col min="8449" max="8449" width="7.33203125" style="13" customWidth="1"/>
    <col min="8450" max="8450" width="3" style="13" customWidth="1"/>
    <col min="8451" max="8451" width="1.1640625" style="13" customWidth="1"/>
    <col min="8452" max="8452" width="12.6640625" style="13" customWidth="1"/>
    <col min="8453" max="8458" width="11.6640625" style="13" customWidth="1"/>
    <col min="8459" max="8459" width="13.5" style="13" customWidth="1"/>
    <col min="8460" max="8460" width="10.5" style="13" customWidth="1"/>
    <col min="8461" max="8461" width="9.6640625" style="13" customWidth="1"/>
    <col min="8462" max="8462" width="11.5" style="13"/>
    <col min="8463" max="8463" width="10.33203125" style="13" customWidth="1"/>
    <col min="8464" max="8465" width="11.5" style="13"/>
    <col min="8466" max="8466" width="6.6640625" style="13" customWidth="1"/>
    <col min="8467" max="8467" width="11.5" style="13"/>
    <col min="8468" max="8468" width="11.6640625" style="13" customWidth="1"/>
    <col min="8469" max="8704" width="11.5" style="13"/>
    <col min="8705" max="8705" width="7.33203125" style="13" customWidth="1"/>
    <col min="8706" max="8706" width="3" style="13" customWidth="1"/>
    <col min="8707" max="8707" width="1.1640625" style="13" customWidth="1"/>
    <col min="8708" max="8708" width="12.6640625" style="13" customWidth="1"/>
    <col min="8709" max="8714" width="11.6640625" style="13" customWidth="1"/>
    <col min="8715" max="8715" width="13.5" style="13" customWidth="1"/>
    <col min="8716" max="8716" width="10.5" style="13" customWidth="1"/>
    <col min="8717" max="8717" width="9.6640625" style="13" customWidth="1"/>
    <col min="8718" max="8718" width="11.5" style="13"/>
    <col min="8719" max="8719" width="10.33203125" style="13" customWidth="1"/>
    <col min="8720" max="8721" width="11.5" style="13"/>
    <col min="8722" max="8722" width="6.6640625" style="13" customWidth="1"/>
    <col min="8723" max="8723" width="11.5" style="13"/>
    <col min="8724" max="8724" width="11.6640625" style="13" customWidth="1"/>
    <col min="8725" max="8960" width="11.5" style="13"/>
    <col min="8961" max="8961" width="7.33203125" style="13" customWidth="1"/>
    <col min="8962" max="8962" width="3" style="13" customWidth="1"/>
    <col min="8963" max="8963" width="1.1640625" style="13" customWidth="1"/>
    <col min="8964" max="8964" width="12.6640625" style="13" customWidth="1"/>
    <col min="8965" max="8970" width="11.6640625" style="13" customWidth="1"/>
    <col min="8971" max="8971" width="13.5" style="13" customWidth="1"/>
    <col min="8972" max="8972" width="10.5" style="13" customWidth="1"/>
    <col min="8973" max="8973" width="9.6640625" style="13" customWidth="1"/>
    <col min="8974" max="8974" width="11.5" style="13"/>
    <col min="8975" max="8975" width="10.33203125" style="13" customWidth="1"/>
    <col min="8976" max="8977" width="11.5" style="13"/>
    <col min="8978" max="8978" width="6.6640625" style="13" customWidth="1"/>
    <col min="8979" max="8979" width="11.5" style="13"/>
    <col min="8980" max="8980" width="11.6640625" style="13" customWidth="1"/>
    <col min="8981" max="9216" width="11.5" style="13"/>
    <col min="9217" max="9217" width="7.33203125" style="13" customWidth="1"/>
    <col min="9218" max="9218" width="3" style="13" customWidth="1"/>
    <col min="9219" max="9219" width="1.1640625" style="13" customWidth="1"/>
    <col min="9220" max="9220" width="12.6640625" style="13" customWidth="1"/>
    <col min="9221" max="9226" width="11.6640625" style="13" customWidth="1"/>
    <col min="9227" max="9227" width="13.5" style="13" customWidth="1"/>
    <col min="9228" max="9228" width="10.5" style="13" customWidth="1"/>
    <col min="9229" max="9229" width="9.6640625" style="13" customWidth="1"/>
    <col min="9230" max="9230" width="11.5" style="13"/>
    <col min="9231" max="9231" width="10.33203125" style="13" customWidth="1"/>
    <col min="9232" max="9233" width="11.5" style="13"/>
    <col min="9234" max="9234" width="6.6640625" style="13" customWidth="1"/>
    <col min="9235" max="9235" width="11.5" style="13"/>
    <col min="9236" max="9236" width="11.6640625" style="13" customWidth="1"/>
    <col min="9237" max="9472" width="11.5" style="13"/>
    <col min="9473" max="9473" width="7.33203125" style="13" customWidth="1"/>
    <col min="9474" max="9474" width="3" style="13" customWidth="1"/>
    <col min="9475" max="9475" width="1.1640625" style="13" customWidth="1"/>
    <col min="9476" max="9476" width="12.6640625" style="13" customWidth="1"/>
    <col min="9477" max="9482" width="11.6640625" style="13" customWidth="1"/>
    <col min="9483" max="9483" width="13.5" style="13" customWidth="1"/>
    <col min="9484" max="9484" width="10.5" style="13" customWidth="1"/>
    <col min="9485" max="9485" width="9.6640625" style="13" customWidth="1"/>
    <col min="9486" max="9486" width="11.5" style="13"/>
    <col min="9487" max="9487" width="10.33203125" style="13" customWidth="1"/>
    <col min="9488" max="9489" width="11.5" style="13"/>
    <col min="9490" max="9490" width="6.6640625" style="13" customWidth="1"/>
    <col min="9491" max="9491" width="11.5" style="13"/>
    <col min="9492" max="9492" width="11.6640625" style="13" customWidth="1"/>
    <col min="9493" max="9728" width="11.5" style="13"/>
    <col min="9729" max="9729" width="7.33203125" style="13" customWidth="1"/>
    <col min="9730" max="9730" width="3" style="13" customWidth="1"/>
    <col min="9731" max="9731" width="1.1640625" style="13" customWidth="1"/>
    <col min="9732" max="9732" width="12.6640625" style="13" customWidth="1"/>
    <col min="9733" max="9738" width="11.6640625" style="13" customWidth="1"/>
    <col min="9739" max="9739" width="13.5" style="13" customWidth="1"/>
    <col min="9740" max="9740" width="10.5" style="13" customWidth="1"/>
    <col min="9741" max="9741" width="9.6640625" style="13" customWidth="1"/>
    <col min="9742" max="9742" width="11.5" style="13"/>
    <col min="9743" max="9743" width="10.33203125" style="13" customWidth="1"/>
    <col min="9744" max="9745" width="11.5" style="13"/>
    <col min="9746" max="9746" width="6.6640625" style="13" customWidth="1"/>
    <col min="9747" max="9747" width="11.5" style="13"/>
    <col min="9748" max="9748" width="11.6640625" style="13" customWidth="1"/>
    <col min="9749" max="9984" width="11.5" style="13"/>
    <col min="9985" max="9985" width="7.33203125" style="13" customWidth="1"/>
    <col min="9986" max="9986" width="3" style="13" customWidth="1"/>
    <col min="9987" max="9987" width="1.1640625" style="13" customWidth="1"/>
    <col min="9988" max="9988" width="12.6640625" style="13" customWidth="1"/>
    <col min="9989" max="9994" width="11.6640625" style="13" customWidth="1"/>
    <col min="9995" max="9995" width="13.5" style="13" customWidth="1"/>
    <col min="9996" max="9996" width="10.5" style="13" customWidth="1"/>
    <col min="9997" max="9997" width="9.6640625" style="13" customWidth="1"/>
    <col min="9998" max="9998" width="11.5" style="13"/>
    <col min="9999" max="9999" width="10.33203125" style="13" customWidth="1"/>
    <col min="10000" max="10001" width="11.5" style="13"/>
    <col min="10002" max="10002" width="6.6640625" style="13" customWidth="1"/>
    <col min="10003" max="10003" width="11.5" style="13"/>
    <col min="10004" max="10004" width="11.6640625" style="13" customWidth="1"/>
    <col min="10005" max="10240" width="11.5" style="13"/>
    <col min="10241" max="10241" width="7.33203125" style="13" customWidth="1"/>
    <col min="10242" max="10242" width="3" style="13" customWidth="1"/>
    <col min="10243" max="10243" width="1.1640625" style="13" customWidth="1"/>
    <col min="10244" max="10244" width="12.6640625" style="13" customWidth="1"/>
    <col min="10245" max="10250" width="11.6640625" style="13" customWidth="1"/>
    <col min="10251" max="10251" width="13.5" style="13" customWidth="1"/>
    <col min="10252" max="10252" width="10.5" style="13" customWidth="1"/>
    <col min="10253" max="10253" width="9.6640625" style="13" customWidth="1"/>
    <col min="10254" max="10254" width="11.5" style="13"/>
    <col min="10255" max="10255" width="10.33203125" style="13" customWidth="1"/>
    <col min="10256" max="10257" width="11.5" style="13"/>
    <col min="10258" max="10258" width="6.6640625" style="13" customWidth="1"/>
    <col min="10259" max="10259" width="11.5" style="13"/>
    <col min="10260" max="10260" width="11.6640625" style="13" customWidth="1"/>
    <col min="10261" max="10496" width="11.5" style="13"/>
    <col min="10497" max="10497" width="7.33203125" style="13" customWidth="1"/>
    <col min="10498" max="10498" width="3" style="13" customWidth="1"/>
    <col min="10499" max="10499" width="1.1640625" style="13" customWidth="1"/>
    <col min="10500" max="10500" width="12.6640625" style="13" customWidth="1"/>
    <col min="10501" max="10506" width="11.6640625" style="13" customWidth="1"/>
    <col min="10507" max="10507" width="13.5" style="13" customWidth="1"/>
    <col min="10508" max="10508" width="10.5" style="13" customWidth="1"/>
    <col min="10509" max="10509" width="9.6640625" style="13" customWidth="1"/>
    <col min="10510" max="10510" width="11.5" style="13"/>
    <col min="10511" max="10511" width="10.33203125" style="13" customWidth="1"/>
    <col min="10512" max="10513" width="11.5" style="13"/>
    <col min="10514" max="10514" width="6.6640625" style="13" customWidth="1"/>
    <col min="10515" max="10515" width="11.5" style="13"/>
    <col min="10516" max="10516" width="11.6640625" style="13" customWidth="1"/>
    <col min="10517" max="10752" width="11.5" style="13"/>
    <col min="10753" max="10753" width="7.33203125" style="13" customWidth="1"/>
    <col min="10754" max="10754" width="3" style="13" customWidth="1"/>
    <col min="10755" max="10755" width="1.1640625" style="13" customWidth="1"/>
    <col min="10756" max="10756" width="12.6640625" style="13" customWidth="1"/>
    <col min="10757" max="10762" width="11.6640625" style="13" customWidth="1"/>
    <col min="10763" max="10763" width="13.5" style="13" customWidth="1"/>
    <col min="10764" max="10764" width="10.5" style="13" customWidth="1"/>
    <col min="10765" max="10765" width="9.6640625" style="13" customWidth="1"/>
    <col min="10766" max="10766" width="11.5" style="13"/>
    <col min="10767" max="10767" width="10.33203125" style="13" customWidth="1"/>
    <col min="10768" max="10769" width="11.5" style="13"/>
    <col min="10770" max="10770" width="6.6640625" style="13" customWidth="1"/>
    <col min="10771" max="10771" width="11.5" style="13"/>
    <col min="10772" max="10772" width="11.6640625" style="13" customWidth="1"/>
    <col min="10773" max="11008" width="11.5" style="13"/>
    <col min="11009" max="11009" width="7.33203125" style="13" customWidth="1"/>
    <col min="11010" max="11010" width="3" style="13" customWidth="1"/>
    <col min="11011" max="11011" width="1.1640625" style="13" customWidth="1"/>
    <col min="11012" max="11012" width="12.6640625" style="13" customWidth="1"/>
    <col min="11013" max="11018" width="11.6640625" style="13" customWidth="1"/>
    <col min="11019" max="11019" width="13.5" style="13" customWidth="1"/>
    <col min="11020" max="11020" width="10.5" style="13" customWidth="1"/>
    <col min="11021" max="11021" width="9.6640625" style="13" customWidth="1"/>
    <col min="11022" max="11022" width="11.5" style="13"/>
    <col min="11023" max="11023" width="10.33203125" style="13" customWidth="1"/>
    <col min="11024" max="11025" width="11.5" style="13"/>
    <col min="11026" max="11026" width="6.6640625" style="13" customWidth="1"/>
    <col min="11027" max="11027" width="11.5" style="13"/>
    <col min="11028" max="11028" width="11.6640625" style="13" customWidth="1"/>
    <col min="11029" max="11264" width="11.5" style="13"/>
    <col min="11265" max="11265" width="7.33203125" style="13" customWidth="1"/>
    <col min="11266" max="11266" width="3" style="13" customWidth="1"/>
    <col min="11267" max="11267" width="1.1640625" style="13" customWidth="1"/>
    <col min="11268" max="11268" width="12.6640625" style="13" customWidth="1"/>
    <col min="11269" max="11274" width="11.6640625" style="13" customWidth="1"/>
    <col min="11275" max="11275" width="13.5" style="13" customWidth="1"/>
    <col min="11276" max="11276" width="10.5" style="13" customWidth="1"/>
    <col min="11277" max="11277" width="9.6640625" style="13" customWidth="1"/>
    <col min="11278" max="11278" width="11.5" style="13"/>
    <col min="11279" max="11279" width="10.33203125" style="13" customWidth="1"/>
    <col min="11280" max="11281" width="11.5" style="13"/>
    <col min="11282" max="11282" width="6.6640625" style="13" customWidth="1"/>
    <col min="11283" max="11283" width="11.5" style="13"/>
    <col min="11284" max="11284" width="11.6640625" style="13" customWidth="1"/>
    <col min="11285" max="11520" width="11.5" style="13"/>
    <col min="11521" max="11521" width="7.33203125" style="13" customWidth="1"/>
    <col min="11522" max="11522" width="3" style="13" customWidth="1"/>
    <col min="11523" max="11523" width="1.1640625" style="13" customWidth="1"/>
    <col min="11524" max="11524" width="12.6640625" style="13" customWidth="1"/>
    <col min="11525" max="11530" width="11.6640625" style="13" customWidth="1"/>
    <col min="11531" max="11531" width="13.5" style="13" customWidth="1"/>
    <col min="11532" max="11532" width="10.5" style="13" customWidth="1"/>
    <col min="11533" max="11533" width="9.6640625" style="13" customWidth="1"/>
    <col min="11534" max="11534" width="11.5" style="13"/>
    <col min="11535" max="11535" width="10.33203125" style="13" customWidth="1"/>
    <col min="11536" max="11537" width="11.5" style="13"/>
    <col min="11538" max="11538" width="6.6640625" style="13" customWidth="1"/>
    <col min="11539" max="11539" width="11.5" style="13"/>
    <col min="11540" max="11540" width="11.6640625" style="13" customWidth="1"/>
    <col min="11541" max="11776" width="11.5" style="13"/>
    <col min="11777" max="11777" width="7.33203125" style="13" customWidth="1"/>
    <col min="11778" max="11778" width="3" style="13" customWidth="1"/>
    <col min="11779" max="11779" width="1.1640625" style="13" customWidth="1"/>
    <col min="11780" max="11780" width="12.6640625" style="13" customWidth="1"/>
    <col min="11781" max="11786" width="11.6640625" style="13" customWidth="1"/>
    <col min="11787" max="11787" width="13.5" style="13" customWidth="1"/>
    <col min="11788" max="11788" width="10.5" style="13" customWidth="1"/>
    <col min="11789" max="11789" width="9.6640625" style="13" customWidth="1"/>
    <col min="11790" max="11790" width="11.5" style="13"/>
    <col min="11791" max="11791" width="10.33203125" style="13" customWidth="1"/>
    <col min="11792" max="11793" width="11.5" style="13"/>
    <col min="11794" max="11794" width="6.6640625" style="13" customWidth="1"/>
    <col min="11795" max="11795" width="11.5" style="13"/>
    <col min="11796" max="11796" width="11.6640625" style="13" customWidth="1"/>
    <col min="11797" max="12032" width="11.5" style="13"/>
    <col min="12033" max="12033" width="7.33203125" style="13" customWidth="1"/>
    <col min="12034" max="12034" width="3" style="13" customWidth="1"/>
    <col min="12035" max="12035" width="1.1640625" style="13" customWidth="1"/>
    <col min="12036" max="12036" width="12.6640625" style="13" customWidth="1"/>
    <col min="12037" max="12042" width="11.6640625" style="13" customWidth="1"/>
    <col min="12043" max="12043" width="13.5" style="13" customWidth="1"/>
    <col min="12044" max="12044" width="10.5" style="13" customWidth="1"/>
    <col min="12045" max="12045" width="9.6640625" style="13" customWidth="1"/>
    <col min="12046" max="12046" width="11.5" style="13"/>
    <col min="12047" max="12047" width="10.33203125" style="13" customWidth="1"/>
    <col min="12048" max="12049" width="11.5" style="13"/>
    <col min="12050" max="12050" width="6.6640625" style="13" customWidth="1"/>
    <col min="12051" max="12051" width="11.5" style="13"/>
    <col min="12052" max="12052" width="11.6640625" style="13" customWidth="1"/>
    <col min="12053" max="12288" width="11.5" style="13"/>
    <col min="12289" max="12289" width="7.33203125" style="13" customWidth="1"/>
    <col min="12290" max="12290" width="3" style="13" customWidth="1"/>
    <col min="12291" max="12291" width="1.1640625" style="13" customWidth="1"/>
    <col min="12292" max="12292" width="12.6640625" style="13" customWidth="1"/>
    <col min="12293" max="12298" width="11.6640625" style="13" customWidth="1"/>
    <col min="12299" max="12299" width="13.5" style="13" customWidth="1"/>
    <col min="12300" max="12300" width="10.5" style="13" customWidth="1"/>
    <col min="12301" max="12301" width="9.6640625" style="13" customWidth="1"/>
    <col min="12302" max="12302" width="11.5" style="13"/>
    <col min="12303" max="12303" width="10.33203125" style="13" customWidth="1"/>
    <col min="12304" max="12305" width="11.5" style="13"/>
    <col min="12306" max="12306" width="6.6640625" style="13" customWidth="1"/>
    <col min="12307" max="12307" width="11.5" style="13"/>
    <col min="12308" max="12308" width="11.6640625" style="13" customWidth="1"/>
    <col min="12309" max="12544" width="11.5" style="13"/>
    <col min="12545" max="12545" width="7.33203125" style="13" customWidth="1"/>
    <col min="12546" max="12546" width="3" style="13" customWidth="1"/>
    <col min="12547" max="12547" width="1.1640625" style="13" customWidth="1"/>
    <col min="12548" max="12548" width="12.6640625" style="13" customWidth="1"/>
    <col min="12549" max="12554" width="11.6640625" style="13" customWidth="1"/>
    <col min="12555" max="12555" width="13.5" style="13" customWidth="1"/>
    <col min="12556" max="12556" width="10.5" style="13" customWidth="1"/>
    <col min="12557" max="12557" width="9.6640625" style="13" customWidth="1"/>
    <col min="12558" max="12558" width="11.5" style="13"/>
    <col min="12559" max="12559" width="10.33203125" style="13" customWidth="1"/>
    <col min="12560" max="12561" width="11.5" style="13"/>
    <col min="12562" max="12562" width="6.6640625" style="13" customWidth="1"/>
    <col min="12563" max="12563" width="11.5" style="13"/>
    <col min="12564" max="12564" width="11.6640625" style="13" customWidth="1"/>
    <col min="12565" max="12800" width="11.5" style="13"/>
    <col min="12801" max="12801" width="7.33203125" style="13" customWidth="1"/>
    <col min="12802" max="12802" width="3" style="13" customWidth="1"/>
    <col min="12803" max="12803" width="1.1640625" style="13" customWidth="1"/>
    <col min="12804" max="12804" width="12.6640625" style="13" customWidth="1"/>
    <col min="12805" max="12810" width="11.6640625" style="13" customWidth="1"/>
    <col min="12811" max="12811" width="13.5" style="13" customWidth="1"/>
    <col min="12812" max="12812" width="10.5" style="13" customWidth="1"/>
    <col min="12813" max="12813" width="9.6640625" style="13" customWidth="1"/>
    <col min="12814" max="12814" width="11.5" style="13"/>
    <col min="12815" max="12815" width="10.33203125" style="13" customWidth="1"/>
    <col min="12816" max="12817" width="11.5" style="13"/>
    <col min="12818" max="12818" width="6.6640625" style="13" customWidth="1"/>
    <col min="12819" max="12819" width="11.5" style="13"/>
    <col min="12820" max="12820" width="11.6640625" style="13" customWidth="1"/>
    <col min="12821" max="13056" width="11.5" style="13"/>
    <col min="13057" max="13057" width="7.33203125" style="13" customWidth="1"/>
    <col min="13058" max="13058" width="3" style="13" customWidth="1"/>
    <col min="13059" max="13059" width="1.1640625" style="13" customWidth="1"/>
    <col min="13060" max="13060" width="12.6640625" style="13" customWidth="1"/>
    <col min="13061" max="13066" width="11.6640625" style="13" customWidth="1"/>
    <col min="13067" max="13067" width="13.5" style="13" customWidth="1"/>
    <col min="13068" max="13068" width="10.5" style="13" customWidth="1"/>
    <col min="13069" max="13069" width="9.6640625" style="13" customWidth="1"/>
    <col min="13070" max="13070" width="11.5" style="13"/>
    <col min="13071" max="13071" width="10.33203125" style="13" customWidth="1"/>
    <col min="13072" max="13073" width="11.5" style="13"/>
    <col min="13074" max="13074" width="6.6640625" style="13" customWidth="1"/>
    <col min="13075" max="13075" width="11.5" style="13"/>
    <col min="13076" max="13076" width="11.6640625" style="13" customWidth="1"/>
    <col min="13077" max="13312" width="11.5" style="13"/>
    <col min="13313" max="13313" width="7.33203125" style="13" customWidth="1"/>
    <col min="13314" max="13314" width="3" style="13" customWidth="1"/>
    <col min="13315" max="13315" width="1.1640625" style="13" customWidth="1"/>
    <col min="13316" max="13316" width="12.6640625" style="13" customWidth="1"/>
    <col min="13317" max="13322" width="11.6640625" style="13" customWidth="1"/>
    <col min="13323" max="13323" width="13.5" style="13" customWidth="1"/>
    <col min="13324" max="13324" width="10.5" style="13" customWidth="1"/>
    <col min="13325" max="13325" width="9.6640625" style="13" customWidth="1"/>
    <col min="13326" max="13326" width="11.5" style="13"/>
    <col min="13327" max="13327" width="10.33203125" style="13" customWidth="1"/>
    <col min="13328" max="13329" width="11.5" style="13"/>
    <col min="13330" max="13330" width="6.6640625" style="13" customWidth="1"/>
    <col min="13331" max="13331" width="11.5" style="13"/>
    <col min="13332" max="13332" width="11.6640625" style="13" customWidth="1"/>
    <col min="13333" max="13568" width="11.5" style="13"/>
    <col min="13569" max="13569" width="7.33203125" style="13" customWidth="1"/>
    <col min="13570" max="13570" width="3" style="13" customWidth="1"/>
    <col min="13571" max="13571" width="1.1640625" style="13" customWidth="1"/>
    <col min="13572" max="13572" width="12.6640625" style="13" customWidth="1"/>
    <col min="13573" max="13578" width="11.6640625" style="13" customWidth="1"/>
    <col min="13579" max="13579" width="13.5" style="13" customWidth="1"/>
    <col min="13580" max="13580" width="10.5" style="13" customWidth="1"/>
    <col min="13581" max="13581" width="9.6640625" style="13" customWidth="1"/>
    <col min="13582" max="13582" width="11.5" style="13"/>
    <col min="13583" max="13583" width="10.33203125" style="13" customWidth="1"/>
    <col min="13584" max="13585" width="11.5" style="13"/>
    <col min="13586" max="13586" width="6.6640625" style="13" customWidth="1"/>
    <col min="13587" max="13587" width="11.5" style="13"/>
    <col min="13588" max="13588" width="11.6640625" style="13" customWidth="1"/>
    <col min="13589" max="13824" width="11.5" style="13"/>
    <col min="13825" max="13825" width="7.33203125" style="13" customWidth="1"/>
    <col min="13826" max="13826" width="3" style="13" customWidth="1"/>
    <col min="13827" max="13827" width="1.1640625" style="13" customWidth="1"/>
    <col min="13828" max="13828" width="12.6640625" style="13" customWidth="1"/>
    <col min="13829" max="13834" width="11.6640625" style="13" customWidth="1"/>
    <col min="13835" max="13835" width="13.5" style="13" customWidth="1"/>
    <col min="13836" max="13836" width="10.5" style="13" customWidth="1"/>
    <col min="13837" max="13837" width="9.6640625" style="13" customWidth="1"/>
    <col min="13838" max="13838" width="11.5" style="13"/>
    <col min="13839" max="13839" width="10.33203125" style="13" customWidth="1"/>
    <col min="13840" max="13841" width="11.5" style="13"/>
    <col min="13842" max="13842" width="6.6640625" style="13" customWidth="1"/>
    <col min="13843" max="13843" width="11.5" style="13"/>
    <col min="13844" max="13844" width="11.6640625" style="13" customWidth="1"/>
    <col min="13845" max="14080" width="11.5" style="13"/>
    <col min="14081" max="14081" width="7.33203125" style="13" customWidth="1"/>
    <col min="14082" max="14082" width="3" style="13" customWidth="1"/>
    <col min="14083" max="14083" width="1.1640625" style="13" customWidth="1"/>
    <col min="14084" max="14084" width="12.6640625" style="13" customWidth="1"/>
    <col min="14085" max="14090" width="11.6640625" style="13" customWidth="1"/>
    <col min="14091" max="14091" width="13.5" style="13" customWidth="1"/>
    <col min="14092" max="14092" width="10.5" style="13" customWidth="1"/>
    <col min="14093" max="14093" width="9.6640625" style="13" customWidth="1"/>
    <col min="14094" max="14094" width="11.5" style="13"/>
    <col min="14095" max="14095" width="10.33203125" style="13" customWidth="1"/>
    <col min="14096" max="14097" width="11.5" style="13"/>
    <col min="14098" max="14098" width="6.6640625" style="13" customWidth="1"/>
    <col min="14099" max="14099" width="11.5" style="13"/>
    <col min="14100" max="14100" width="11.6640625" style="13" customWidth="1"/>
    <col min="14101" max="14336" width="11.5" style="13"/>
    <col min="14337" max="14337" width="7.33203125" style="13" customWidth="1"/>
    <col min="14338" max="14338" width="3" style="13" customWidth="1"/>
    <col min="14339" max="14339" width="1.1640625" style="13" customWidth="1"/>
    <col min="14340" max="14340" width="12.6640625" style="13" customWidth="1"/>
    <col min="14341" max="14346" width="11.6640625" style="13" customWidth="1"/>
    <col min="14347" max="14347" width="13.5" style="13" customWidth="1"/>
    <col min="14348" max="14348" width="10.5" style="13" customWidth="1"/>
    <col min="14349" max="14349" width="9.6640625" style="13" customWidth="1"/>
    <col min="14350" max="14350" width="11.5" style="13"/>
    <col min="14351" max="14351" width="10.33203125" style="13" customWidth="1"/>
    <col min="14352" max="14353" width="11.5" style="13"/>
    <col min="14354" max="14354" width="6.6640625" style="13" customWidth="1"/>
    <col min="14355" max="14355" width="11.5" style="13"/>
    <col min="14356" max="14356" width="11.6640625" style="13" customWidth="1"/>
    <col min="14357" max="14592" width="11.5" style="13"/>
    <col min="14593" max="14593" width="7.33203125" style="13" customWidth="1"/>
    <col min="14594" max="14594" width="3" style="13" customWidth="1"/>
    <col min="14595" max="14595" width="1.1640625" style="13" customWidth="1"/>
    <col min="14596" max="14596" width="12.6640625" style="13" customWidth="1"/>
    <col min="14597" max="14602" width="11.6640625" style="13" customWidth="1"/>
    <col min="14603" max="14603" width="13.5" style="13" customWidth="1"/>
    <col min="14604" max="14604" width="10.5" style="13" customWidth="1"/>
    <col min="14605" max="14605" width="9.6640625" style="13" customWidth="1"/>
    <col min="14606" max="14606" width="11.5" style="13"/>
    <col min="14607" max="14607" width="10.33203125" style="13" customWidth="1"/>
    <col min="14608" max="14609" width="11.5" style="13"/>
    <col min="14610" max="14610" width="6.6640625" style="13" customWidth="1"/>
    <col min="14611" max="14611" width="11.5" style="13"/>
    <col min="14612" max="14612" width="11.6640625" style="13" customWidth="1"/>
    <col min="14613" max="14848" width="11.5" style="13"/>
    <col min="14849" max="14849" width="7.33203125" style="13" customWidth="1"/>
    <col min="14850" max="14850" width="3" style="13" customWidth="1"/>
    <col min="14851" max="14851" width="1.1640625" style="13" customWidth="1"/>
    <col min="14852" max="14852" width="12.6640625" style="13" customWidth="1"/>
    <col min="14853" max="14858" width="11.6640625" style="13" customWidth="1"/>
    <col min="14859" max="14859" width="13.5" style="13" customWidth="1"/>
    <col min="14860" max="14860" width="10.5" style="13" customWidth="1"/>
    <col min="14861" max="14861" width="9.6640625" style="13" customWidth="1"/>
    <col min="14862" max="14862" width="11.5" style="13"/>
    <col min="14863" max="14863" width="10.33203125" style="13" customWidth="1"/>
    <col min="14864" max="14865" width="11.5" style="13"/>
    <col min="14866" max="14866" width="6.6640625" style="13" customWidth="1"/>
    <col min="14867" max="14867" width="11.5" style="13"/>
    <col min="14868" max="14868" width="11.6640625" style="13" customWidth="1"/>
    <col min="14869" max="15104" width="11.5" style="13"/>
    <col min="15105" max="15105" width="7.33203125" style="13" customWidth="1"/>
    <col min="15106" max="15106" width="3" style="13" customWidth="1"/>
    <col min="15107" max="15107" width="1.1640625" style="13" customWidth="1"/>
    <col min="15108" max="15108" width="12.6640625" style="13" customWidth="1"/>
    <col min="15109" max="15114" width="11.6640625" style="13" customWidth="1"/>
    <col min="15115" max="15115" width="13.5" style="13" customWidth="1"/>
    <col min="15116" max="15116" width="10.5" style="13" customWidth="1"/>
    <col min="15117" max="15117" width="9.6640625" style="13" customWidth="1"/>
    <col min="15118" max="15118" width="11.5" style="13"/>
    <col min="15119" max="15119" width="10.33203125" style="13" customWidth="1"/>
    <col min="15120" max="15121" width="11.5" style="13"/>
    <col min="15122" max="15122" width="6.6640625" style="13" customWidth="1"/>
    <col min="15123" max="15123" width="11.5" style="13"/>
    <col min="15124" max="15124" width="11.6640625" style="13" customWidth="1"/>
    <col min="15125" max="15360" width="11.5" style="13"/>
    <col min="15361" max="15361" width="7.33203125" style="13" customWidth="1"/>
    <col min="15362" max="15362" width="3" style="13" customWidth="1"/>
    <col min="15363" max="15363" width="1.1640625" style="13" customWidth="1"/>
    <col min="15364" max="15364" width="12.6640625" style="13" customWidth="1"/>
    <col min="15365" max="15370" width="11.6640625" style="13" customWidth="1"/>
    <col min="15371" max="15371" width="13.5" style="13" customWidth="1"/>
    <col min="15372" max="15372" width="10.5" style="13" customWidth="1"/>
    <col min="15373" max="15373" width="9.6640625" style="13" customWidth="1"/>
    <col min="15374" max="15374" width="11.5" style="13"/>
    <col min="15375" max="15375" width="10.33203125" style="13" customWidth="1"/>
    <col min="15376" max="15377" width="11.5" style="13"/>
    <col min="15378" max="15378" width="6.6640625" style="13" customWidth="1"/>
    <col min="15379" max="15379" width="11.5" style="13"/>
    <col min="15380" max="15380" width="11.6640625" style="13" customWidth="1"/>
    <col min="15381" max="15616" width="11.5" style="13"/>
    <col min="15617" max="15617" width="7.33203125" style="13" customWidth="1"/>
    <col min="15618" max="15618" width="3" style="13" customWidth="1"/>
    <col min="15619" max="15619" width="1.1640625" style="13" customWidth="1"/>
    <col min="15620" max="15620" width="12.6640625" style="13" customWidth="1"/>
    <col min="15621" max="15626" width="11.6640625" style="13" customWidth="1"/>
    <col min="15627" max="15627" width="13.5" style="13" customWidth="1"/>
    <col min="15628" max="15628" width="10.5" style="13" customWidth="1"/>
    <col min="15629" max="15629" width="9.6640625" style="13" customWidth="1"/>
    <col min="15630" max="15630" width="11.5" style="13"/>
    <col min="15631" max="15631" width="10.33203125" style="13" customWidth="1"/>
    <col min="15632" max="15633" width="11.5" style="13"/>
    <col min="15634" max="15634" width="6.6640625" style="13" customWidth="1"/>
    <col min="15635" max="15635" width="11.5" style="13"/>
    <col min="15636" max="15636" width="11.6640625" style="13" customWidth="1"/>
    <col min="15637" max="15872" width="11.5" style="13"/>
    <col min="15873" max="15873" width="7.33203125" style="13" customWidth="1"/>
    <col min="15874" max="15874" width="3" style="13" customWidth="1"/>
    <col min="15875" max="15875" width="1.1640625" style="13" customWidth="1"/>
    <col min="15876" max="15876" width="12.6640625" style="13" customWidth="1"/>
    <col min="15877" max="15882" width="11.6640625" style="13" customWidth="1"/>
    <col min="15883" max="15883" width="13.5" style="13" customWidth="1"/>
    <col min="15884" max="15884" width="10.5" style="13" customWidth="1"/>
    <col min="15885" max="15885" width="9.6640625" style="13" customWidth="1"/>
    <col min="15886" max="15886" width="11.5" style="13"/>
    <col min="15887" max="15887" width="10.33203125" style="13" customWidth="1"/>
    <col min="15888" max="15889" width="11.5" style="13"/>
    <col min="15890" max="15890" width="6.6640625" style="13" customWidth="1"/>
    <col min="15891" max="15891" width="11.5" style="13"/>
    <col min="15892" max="15892" width="11.6640625" style="13" customWidth="1"/>
    <col min="15893" max="16128" width="11.5" style="13"/>
    <col min="16129" max="16129" width="7.33203125" style="13" customWidth="1"/>
    <col min="16130" max="16130" width="3" style="13" customWidth="1"/>
    <col min="16131" max="16131" width="1.1640625" style="13" customWidth="1"/>
    <col min="16132" max="16132" width="12.6640625" style="13" customWidth="1"/>
    <col min="16133" max="16138" width="11.6640625" style="13" customWidth="1"/>
    <col min="16139" max="16139" width="13.5" style="13" customWidth="1"/>
    <col min="16140" max="16140" width="10.5" style="13" customWidth="1"/>
    <col min="16141" max="16141" width="9.6640625" style="13" customWidth="1"/>
    <col min="16142" max="16142" width="11.5" style="13"/>
    <col min="16143" max="16143" width="10.33203125" style="13" customWidth="1"/>
    <col min="16144" max="16145" width="11.5" style="13"/>
    <col min="16146" max="16146" width="6.6640625" style="13" customWidth="1"/>
    <col min="16147" max="16147" width="11.5" style="13"/>
    <col min="16148" max="16148" width="11.6640625" style="13" customWidth="1"/>
    <col min="16149" max="16384" width="11.5" style="13"/>
  </cols>
  <sheetData>
    <row r="1" spans="1:20" ht="7" customHeight="1" x14ac:dyDescent="0.15"/>
    <row r="2" spans="1:20" x14ac:dyDescent="0.15">
      <c r="E2" s="59"/>
    </row>
    <row r="4" spans="1:20" ht="18" x14ac:dyDescent="0.2">
      <c r="G4" s="60" t="s">
        <v>316</v>
      </c>
    </row>
    <row r="5" spans="1:20" ht="14" customHeight="1" x14ac:dyDescent="0.15"/>
    <row r="6" spans="1:20" ht="14" customHeight="1" x14ac:dyDescent="0.15">
      <c r="A6" s="61"/>
      <c r="N6" s="57">
        <v>1984</v>
      </c>
      <c r="O6" s="58">
        <v>1213</v>
      </c>
    </row>
    <row r="7" spans="1:20" ht="23" x14ac:dyDescent="0.25">
      <c r="N7" s="57">
        <v>1985</v>
      </c>
      <c r="O7" s="58">
        <v>1229</v>
      </c>
      <c r="Q7" s="62"/>
      <c r="R7" s="62"/>
      <c r="S7" s="62"/>
      <c r="T7" s="62"/>
    </row>
    <row r="8" spans="1:20" ht="14" customHeight="1" x14ac:dyDescent="0.15">
      <c r="A8" s="61"/>
      <c r="N8" s="57">
        <v>1986</v>
      </c>
      <c r="O8" s="58">
        <v>1332</v>
      </c>
    </row>
    <row r="9" spans="1:20" ht="14" customHeight="1" x14ac:dyDescent="0.15">
      <c r="A9" s="61"/>
      <c r="N9" s="57">
        <v>1987</v>
      </c>
      <c r="O9" s="58">
        <v>1370</v>
      </c>
    </row>
    <row r="10" spans="1:20" ht="14" customHeight="1" x14ac:dyDescent="0.15">
      <c r="A10" s="61"/>
      <c r="N10" s="57">
        <v>1988</v>
      </c>
      <c r="O10" s="58">
        <v>1460</v>
      </c>
    </row>
    <row r="11" spans="1:20" ht="14" customHeight="1" x14ac:dyDescent="0.15">
      <c r="A11" s="61"/>
      <c r="N11" s="57">
        <v>1989</v>
      </c>
      <c r="O11" s="58">
        <v>1655</v>
      </c>
    </row>
    <row r="12" spans="1:20" ht="14" customHeight="1" x14ac:dyDescent="0.15">
      <c r="A12" s="61"/>
      <c r="N12" s="57">
        <v>1990</v>
      </c>
      <c r="O12" s="58">
        <v>1716</v>
      </c>
    </row>
    <row r="13" spans="1:20" ht="14" customHeight="1" x14ac:dyDescent="0.15">
      <c r="A13" s="61"/>
      <c r="N13" s="57">
        <v>1991</v>
      </c>
      <c r="O13" s="58">
        <v>1589</v>
      </c>
    </row>
    <row r="14" spans="1:20" ht="14" customHeight="1" x14ac:dyDescent="0.15">
      <c r="A14" s="61"/>
      <c r="N14" s="57">
        <v>1992</v>
      </c>
      <c r="O14" s="58">
        <v>1569</v>
      </c>
    </row>
    <row r="15" spans="1:20" ht="14" customHeight="1" x14ac:dyDescent="0.15">
      <c r="A15" s="61"/>
      <c r="N15" s="57">
        <v>1993</v>
      </c>
      <c r="O15" s="58">
        <v>1670</v>
      </c>
    </row>
    <row r="16" spans="1:20" ht="14" customHeight="1" x14ac:dyDescent="0.15">
      <c r="A16" s="61"/>
      <c r="N16" s="57">
        <v>1994</v>
      </c>
      <c r="O16" s="58">
        <v>1743</v>
      </c>
    </row>
    <row r="17" spans="1:15" ht="14" customHeight="1" x14ac:dyDescent="0.15">
      <c r="A17" s="61"/>
      <c r="N17" s="57">
        <v>1995</v>
      </c>
      <c r="O17" s="58">
        <v>2008</v>
      </c>
    </row>
    <row r="18" spans="1:15" ht="14" customHeight="1" x14ac:dyDescent="0.15">
      <c r="A18" s="61"/>
      <c r="N18" s="57">
        <v>1996</v>
      </c>
      <c r="O18" s="58">
        <v>2238</v>
      </c>
    </row>
    <row r="19" spans="1:15" ht="14" customHeight="1" x14ac:dyDescent="0.15">
      <c r="N19" s="57">
        <v>1997</v>
      </c>
      <c r="O19" s="58">
        <v>2406</v>
      </c>
    </row>
    <row r="20" spans="1:15" ht="14" customHeight="1" x14ac:dyDescent="0.15">
      <c r="N20" s="57">
        <v>1998</v>
      </c>
      <c r="O20" s="58">
        <v>2485</v>
      </c>
    </row>
    <row r="21" spans="1:15" ht="14" customHeight="1" x14ac:dyDescent="0.15">
      <c r="N21" s="57">
        <v>1999</v>
      </c>
      <c r="O21" s="63">
        <v>3033</v>
      </c>
    </row>
    <row r="22" spans="1:15" ht="14" customHeight="1" x14ac:dyDescent="0.15">
      <c r="N22" s="57">
        <v>2000</v>
      </c>
      <c r="O22" s="63">
        <v>3402</v>
      </c>
    </row>
    <row r="23" spans="1:15" ht="14" customHeight="1" x14ac:dyDescent="0.15">
      <c r="N23" s="57">
        <v>2001</v>
      </c>
      <c r="O23" s="58">
        <v>3813</v>
      </c>
    </row>
    <row r="24" spans="1:15" ht="14" customHeight="1" x14ac:dyDescent="0.15">
      <c r="N24" s="57">
        <v>2002</v>
      </c>
      <c r="O24" s="58">
        <v>4003</v>
      </c>
    </row>
    <row r="25" spans="1:15" ht="14" customHeight="1" x14ac:dyDescent="0.15">
      <c r="N25" s="57">
        <v>2003</v>
      </c>
      <c r="O25" s="58">
        <v>4459</v>
      </c>
    </row>
    <row r="26" spans="1:15" ht="14" customHeight="1" x14ac:dyDescent="0.15">
      <c r="N26" s="57">
        <v>2004</v>
      </c>
      <c r="O26" s="58">
        <v>4870</v>
      </c>
    </row>
    <row r="27" spans="1:15" ht="14" customHeight="1" x14ac:dyDescent="0.15">
      <c r="N27" s="57">
        <v>2005</v>
      </c>
      <c r="O27" s="58">
        <v>5430</v>
      </c>
    </row>
    <row r="28" spans="1:15" ht="14" customHeight="1" x14ac:dyDescent="0.15">
      <c r="N28" s="57">
        <v>2006</v>
      </c>
      <c r="O28" s="58">
        <v>5583</v>
      </c>
    </row>
    <row r="29" spans="1:15" ht="14" customHeight="1" x14ac:dyDescent="0.15">
      <c r="N29" s="57">
        <v>2007</v>
      </c>
      <c r="O29" s="58">
        <v>5540</v>
      </c>
    </row>
    <row r="30" spans="1:15" ht="14" customHeight="1" x14ac:dyDescent="0.15">
      <c r="N30" s="57">
        <v>2008</v>
      </c>
      <c r="O30" s="58">
        <v>5366</v>
      </c>
    </row>
    <row r="31" spans="1:15" ht="14" customHeight="1" x14ac:dyDescent="0.15">
      <c r="N31" s="57">
        <v>2009</v>
      </c>
      <c r="O31" s="58">
        <v>5447</v>
      </c>
    </row>
    <row r="32" spans="1:15" ht="14" customHeight="1" x14ac:dyDescent="0.15">
      <c r="N32" s="57">
        <v>2010</v>
      </c>
      <c r="O32" s="58">
        <v>5370</v>
      </c>
    </row>
    <row r="33" spans="14:15" ht="14" customHeight="1" x14ac:dyDescent="0.15">
      <c r="N33" s="57">
        <v>2011</v>
      </c>
      <c r="O33" s="58">
        <v>5496</v>
      </c>
    </row>
    <row r="34" spans="14:15" ht="14" customHeight="1" x14ac:dyDescent="0.15">
      <c r="N34" s="57">
        <v>2012</v>
      </c>
      <c r="O34" s="58">
        <v>5683</v>
      </c>
    </row>
    <row r="35" spans="14:15" ht="13.5" customHeight="1" x14ac:dyDescent="0.15">
      <c r="N35" s="57">
        <v>2013</v>
      </c>
      <c r="O35" s="58">
        <v>5863</v>
      </c>
    </row>
    <row r="36" spans="14:15" x14ac:dyDescent="0.15">
      <c r="N36" s="57">
        <v>2014</v>
      </c>
      <c r="O36" s="58">
        <v>6098</v>
      </c>
    </row>
    <row r="37" spans="14:15" x14ac:dyDescent="0.15">
      <c r="N37" s="57">
        <v>2015</v>
      </c>
      <c r="O37" s="58">
        <v>5999</v>
      </c>
    </row>
    <row r="38" spans="14:15" x14ac:dyDescent="0.15">
      <c r="N38" s="57">
        <v>2016</v>
      </c>
      <c r="O38" s="58">
        <v>5891</v>
      </c>
    </row>
    <row r="39" spans="14:15" x14ac:dyDescent="0.15">
      <c r="N39" s="57">
        <v>2017</v>
      </c>
      <c r="O39" s="58">
        <v>6191</v>
      </c>
    </row>
    <row r="40" spans="14:15" x14ac:dyDescent="0.15">
      <c r="N40" s="57">
        <v>2018</v>
      </c>
      <c r="O40" s="58">
        <v>6109</v>
      </c>
    </row>
    <row r="41" spans="14:15" x14ac:dyDescent="0.15">
      <c r="N41" s="57">
        <v>2019</v>
      </c>
      <c r="O41" s="58">
        <v>6242</v>
      </c>
    </row>
    <row r="42" spans="14:15" x14ac:dyDescent="0.15">
      <c r="N42" s="57">
        <v>2020</v>
      </c>
      <c r="O42" s="58">
        <v>6218</v>
      </c>
    </row>
    <row r="43" spans="14:15" x14ac:dyDescent="0.15">
      <c r="N43" s="57">
        <v>2021</v>
      </c>
      <c r="O43" s="58">
        <v>6353</v>
      </c>
    </row>
    <row r="44" spans="14:15" x14ac:dyDescent="0.15">
      <c r="N44" s="57">
        <v>2022</v>
      </c>
      <c r="O44" s="58">
        <v>6506</v>
      </c>
    </row>
    <row r="45" spans="14:15" x14ac:dyDescent="0.15">
      <c r="N45" s="57">
        <v>2023</v>
      </c>
      <c r="O45" s="58">
        <v>6119</v>
      </c>
    </row>
    <row r="46" spans="14:15" x14ac:dyDescent="0.15">
      <c r="N46" s="57">
        <v>2024</v>
      </c>
      <c r="O46" s="58">
        <v>6238</v>
      </c>
    </row>
  </sheetData>
  <printOptions gridLinesSet="0"/>
  <pageMargins left="1.1811023622047245" right="0.59055118110236227" top="0.78740157480314965" bottom="0.78740157480314965" header="0" footer="0"/>
  <pageSetup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4"/>
  <sheetViews>
    <sheetView showGridLines="0" zoomScaleNormal="100" workbookViewId="0">
      <selection activeCell="C4" sqref="C4:C5"/>
    </sheetView>
  </sheetViews>
  <sheetFormatPr baseColWidth="10" defaultColWidth="11.5" defaultRowHeight="13" x14ac:dyDescent="0.2"/>
  <cols>
    <col min="1" max="1" width="3.6640625" style="24" customWidth="1"/>
    <col min="2" max="2" width="13.5" style="24" bestFit="1" customWidth="1"/>
    <col min="3" max="3" width="28.5" style="24" customWidth="1"/>
    <col min="4" max="4" width="20.33203125" style="25" bestFit="1" customWidth="1"/>
    <col min="5" max="5" width="13.83203125" style="26" customWidth="1"/>
    <col min="6" max="6" width="13.5" style="24" bestFit="1" customWidth="1"/>
    <col min="7" max="7" width="17.5" style="25" customWidth="1"/>
    <col min="8" max="8" width="21.33203125" style="27" customWidth="1"/>
    <col min="9" max="9" width="1.33203125" style="24" customWidth="1"/>
    <col min="10" max="234" width="9.33203125" style="24" customWidth="1"/>
    <col min="235" max="16384" width="11.5" style="24"/>
  </cols>
  <sheetData>
    <row r="2" spans="2:8" ht="16" x14ac:dyDescent="0.2">
      <c r="B2" s="114" t="s">
        <v>314</v>
      </c>
      <c r="C2" s="114"/>
      <c r="D2" s="114"/>
      <c r="E2" s="114"/>
      <c r="F2" s="114"/>
      <c r="G2" s="114"/>
      <c r="H2" s="114"/>
    </row>
    <row r="3" spans="2:8" x14ac:dyDescent="0.2">
      <c r="C3" s="33"/>
      <c r="D3" s="28"/>
    </row>
    <row r="4" spans="2:8" x14ac:dyDescent="0.2">
      <c r="B4" s="115" t="s">
        <v>175</v>
      </c>
      <c r="C4" s="115" t="s">
        <v>176</v>
      </c>
      <c r="D4" s="115" t="s">
        <v>177</v>
      </c>
      <c r="E4" s="115" t="s">
        <v>178</v>
      </c>
      <c r="F4" s="117" t="s">
        <v>179</v>
      </c>
      <c r="G4" s="117"/>
      <c r="H4" s="117"/>
    </row>
    <row r="5" spans="2:8" x14ac:dyDescent="0.2">
      <c r="B5" s="109"/>
      <c r="C5" s="116"/>
      <c r="D5" s="116"/>
      <c r="E5" s="115"/>
      <c r="F5" s="34" t="s">
        <v>180</v>
      </c>
      <c r="G5" s="34" t="s">
        <v>181</v>
      </c>
      <c r="H5" s="35" t="s">
        <v>182</v>
      </c>
    </row>
    <row r="6" spans="2:8" ht="14" x14ac:dyDescent="0.2">
      <c r="B6" s="108" t="s">
        <v>17</v>
      </c>
      <c r="C6" s="110" t="s">
        <v>183</v>
      </c>
      <c r="D6" s="111" t="s">
        <v>184</v>
      </c>
      <c r="E6" s="112" t="s">
        <v>185</v>
      </c>
      <c r="F6" s="112" t="s">
        <v>186</v>
      </c>
      <c r="G6" s="42" t="s">
        <v>187</v>
      </c>
      <c r="H6" s="41" t="s">
        <v>188</v>
      </c>
    </row>
    <row r="7" spans="2:8" ht="14" x14ac:dyDescent="0.2">
      <c r="B7" s="109"/>
      <c r="C7" s="110"/>
      <c r="D7" s="111"/>
      <c r="E7" s="112"/>
      <c r="F7" s="112"/>
      <c r="G7" s="42" t="s">
        <v>189</v>
      </c>
      <c r="H7" s="41" t="s">
        <v>188</v>
      </c>
    </row>
    <row r="8" spans="2:8" ht="41.25" customHeight="1" x14ac:dyDescent="0.2">
      <c r="B8" s="33" t="s">
        <v>18</v>
      </c>
      <c r="C8" s="43" t="s">
        <v>190</v>
      </c>
      <c r="D8" s="113" t="s">
        <v>191</v>
      </c>
      <c r="E8" s="113"/>
      <c r="F8" s="113"/>
      <c r="G8" s="113"/>
      <c r="H8" s="113"/>
    </row>
    <row r="9" spans="2:8" ht="28" x14ac:dyDescent="0.2">
      <c r="B9" s="33" t="s">
        <v>130</v>
      </c>
      <c r="C9" s="43" t="s">
        <v>192</v>
      </c>
      <c r="D9" s="40" t="s">
        <v>193</v>
      </c>
      <c r="E9" s="36" t="s">
        <v>194</v>
      </c>
      <c r="F9" s="36" t="s">
        <v>195</v>
      </c>
      <c r="G9" s="36" t="s">
        <v>196</v>
      </c>
      <c r="H9" s="40" t="s">
        <v>194</v>
      </c>
    </row>
    <row r="10" spans="2:8" ht="28" x14ac:dyDescent="0.2">
      <c r="B10" s="33" t="s">
        <v>20</v>
      </c>
      <c r="C10" s="43" t="s">
        <v>197</v>
      </c>
      <c r="D10" s="40" t="s">
        <v>184</v>
      </c>
      <c r="E10" s="36" t="s">
        <v>198</v>
      </c>
      <c r="F10" s="36" t="s">
        <v>195</v>
      </c>
      <c r="G10" s="36" t="s">
        <v>199</v>
      </c>
      <c r="H10" s="40" t="s">
        <v>200</v>
      </c>
    </row>
    <row r="11" spans="2:8" ht="14" x14ac:dyDescent="0.2">
      <c r="B11" s="33" t="s">
        <v>21</v>
      </c>
      <c r="C11" s="43" t="s">
        <v>201</v>
      </c>
      <c r="D11" s="40" t="s">
        <v>202</v>
      </c>
      <c r="E11" s="36" t="s">
        <v>203</v>
      </c>
      <c r="F11" s="36" t="s">
        <v>195</v>
      </c>
      <c r="G11" s="36" t="s">
        <v>199</v>
      </c>
      <c r="H11" s="40" t="s">
        <v>204</v>
      </c>
    </row>
    <row r="12" spans="2:8" ht="42" x14ac:dyDescent="0.2">
      <c r="B12" s="33" t="s">
        <v>23</v>
      </c>
      <c r="C12" s="43" t="s">
        <v>205</v>
      </c>
      <c r="D12" s="40" t="s">
        <v>202</v>
      </c>
      <c r="E12" s="36"/>
      <c r="F12" s="36" t="s">
        <v>206</v>
      </c>
      <c r="G12" s="36" t="s">
        <v>207</v>
      </c>
      <c r="H12" s="40" t="s">
        <v>208</v>
      </c>
    </row>
    <row r="13" spans="2:8" ht="56" x14ac:dyDescent="0.2">
      <c r="B13" s="33" t="s">
        <v>25</v>
      </c>
      <c r="C13" s="43" t="s">
        <v>209</v>
      </c>
      <c r="D13" s="40" t="s">
        <v>210</v>
      </c>
      <c r="E13" s="36" t="s">
        <v>211</v>
      </c>
      <c r="F13" s="36" t="s">
        <v>206</v>
      </c>
      <c r="G13" s="40" t="s">
        <v>212</v>
      </c>
      <c r="H13" s="40" t="s">
        <v>213</v>
      </c>
    </row>
    <row r="14" spans="2:8" ht="28" x14ac:dyDescent="0.2">
      <c r="B14" s="37" t="s">
        <v>26</v>
      </c>
      <c r="C14" s="43" t="s">
        <v>214</v>
      </c>
      <c r="D14" s="40" t="s">
        <v>184</v>
      </c>
      <c r="E14" s="36" t="s">
        <v>215</v>
      </c>
      <c r="F14" s="36" t="s">
        <v>206</v>
      </c>
      <c r="G14" s="36" t="s">
        <v>216</v>
      </c>
      <c r="H14" s="40" t="s">
        <v>217</v>
      </c>
    </row>
    <row r="15" spans="2:8" ht="28" x14ac:dyDescent="0.2">
      <c r="B15" s="106" t="s">
        <v>27</v>
      </c>
      <c r="C15" s="43" t="s">
        <v>218</v>
      </c>
      <c r="D15" s="40" t="s">
        <v>219</v>
      </c>
      <c r="E15" s="38" t="s">
        <v>220</v>
      </c>
      <c r="F15" s="36" t="s">
        <v>206</v>
      </c>
      <c r="G15" s="36" t="s">
        <v>199</v>
      </c>
      <c r="H15" s="40" t="s">
        <v>221</v>
      </c>
    </row>
    <row r="16" spans="2:8" ht="28" x14ac:dyDescent="0.2">
      <c r="B16" s="107"/>
      <c r="C16" s="43" t="s">
        <v>222</v>
      </c>
      <c r="D16" s="40" t="s">
        <v>219</v>
      </c>
      <c r="E16" s="38" t="s">
        <v>220</v>
      </c>
      <c r="F16" s="36" t="s">
        <v>206</v>
      </c>
      <c r="G16" s="36" t="s">
        <v>199</v>
      </c>
      <c r="H16" s="40" t="s">
        <v>223</v>
      </c>
    </row>
    <row r="17" spans="2:10" ht="28" x14ac:dyDescent="0.2">
      <c r="B17" s="107"/>
      <c r="C17" s="43" t="s">
        <v>224</v>
      </c>
      <c r="D17" s="40" t="s">
        <v>219</v>
      </c>
      <c r="E17" s="38" t="s">
        <v>220</v>
      </c>
      <c r="F17" s="36" t="s">
        <v>206</v>
      </c>
      <c r="G17" s="36" t="s">
        <v>196</v>
      </c>
      <c r="H17" s="40" t="s">
        <v>225</v>
      </c>
    </row>
    <row r="18" spans="2:10" ht="28" x14ac:dyDescent="0.2">
      <c r="B18" s="107"/>
      <c r="C18" s="43" t="s">
        <v>226</v>
      </c>
      <c r="D18" s="40" t="s">
        <v>219</v>
      </c>
      <c r="E18" s="38" t="s">
        <v>220</v>
      </c>
      <c r="F18" s="36" t="s">
        <v>206</v>
      </c>
      <c r="G18" s="36" t="s">
        <v>199</v>
      </c>
      <c r="H18" s="40" t="s">
        <v>227</v>
      </c>
      <c r="J18" s="33" t="s">
        <v>228</v>
      </c>
    </row>
    <row r="19" spans="2:10" ht="28" x14ac:dyDescent="0.2">
      <c r="B19" s="33" t="s">
        <v>155</v>
      </c>
      <c r="C19" s="43" t="s">
        <v>229</v>
      </c>
      <c r="D19" s="40" t="s">
        <v>219</v>
      </c>
      <c r="E19" s="36" t="s">
        <v>230</v>
      </c>
      <c r="F19" s="36" t="s">
        <v>195</v>
      </c>
      <c r="G19" s="36" t="s">
        <v>231</v>
      </c>
      <c r="H19" s="40" t="s">
        <v>232</v>
      </c>
      <c r="J19" s="33" t="s">
        <v>228</v>
      </c>
    </row>
    <row r="20" spans="2:10" ht="14" x14ac:dyDescent="0.2">
      <c r="B20" s="39" t="s">
        <v>29</v>
      </c>
      <c r="C20" s="44" t="s">
        <v>233</v>
      </c>
      <c r="D20" s="41" t="s">
        <v>210</v>
      </c>
      <c r="E20" s="38" t="s">
        <v>220</v>
      </c>
      <c r="F20" s="36" t="s">
        <v>195</v>
      </c>
      <c r="G20" s="42" t="s">
        <v>234</v>
      </c>
      <c r="H20" s="38" t="s">
        <v>220</v>
      </c>
      <c r="J20" s="33" t="s">
        <v>228</v>
      </c>
    </row>
    <row r="21" spans="2:10" x14ac:dyDescent="0.2">
      <c r="C21" s="29"/>
      <c r="D21" s="30"/>
      <c r="E21" s="31"/>
      <c r="F21" s="29"/>
      <c r="G21" s="30"/>
      <c r="H21" s="32"/>
      <c r="J21" s="33" t="s">
        <v>228</v>
      </c>
    </row>
    <row r="22" spans="2:10" x14ac:dyDescent="0.2">
      <c r="C22" s="33"/>
      <c r="J22" s="33"/>
    </row>
    <row r="23" spans="2:10" x14ac:dyDescent="0.2">
      <c r="B23" s="29"/>
      <c r="J23" s="33"/>
    </row>
    <row r="24" spans="2:10" x14ac:dyDescent="0.2">
      <c r="J24" s="33"/>
    </row>
  </sheetData>
  <mergeCells count="13">
    <mergeCell ref="F6:F7"/>
    <mergeCell ref="D8:H8"/>
    <mergeCell ref="B2:H2"/>
    <mergeCell ref="B4:B5"/>
    <mergeCell ref="C4:C5"/>
    <mergeCell ref="D4:D5"/>
    <mergeCell ref="E4:E5"/>
    <mergeCell ref="F4:H4"/>
    <mergeCell ref="B15:B18"/>
    <mergeCell ref="B6:B7"/>
    <mergeCell ref="C6:C7"/>
    <mergeCell ref="D6:D7"/>
    <mergeCell ref="E6:E7"/>
  </mergeCells>
  <printOptions horizontalCentered="1" gridLinesSet="0"/>
  <pageMargins left="0.59055118110236227" right="0.19685039370078741" top="0.39370078740157483" bottom="0.19685039370078741" header="0.19685039370078741" footer="0"/>
  <pageSetup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44"/>
  <sheetViews>
    <sheetView showGridLines="0" zoomScaleNormal="100" workbookViewId="0"/>
  </sheetViews>
  <sheetFormatPr baseColWidth="10" defaultRowHeight="13" x14ac:dyDescent="0.15"/>
  <cols>
    <col min="1" max="1" width="5" style="13" customWidth="1"/>
    <col min="2" max="2" width="18.5" style="13" customWidth="1"/>
    <col min="3" max="3" width="46.5" style="16" bestFit="1" customWidth="1"/>
    <col min="4" max="4" width="27.1640625" style="16" bestFit="1" customWidth="1"/>
    <col min="5" max="5" width="43.1640625" style="17" bestFit="1" customWidth="1"/>
    <col min="6" max="6" width="41.6640625" style="14" customWidth="1"/>
    <col min="7" max="7" width="15.83203125" style="14" customWidth="1"/>
    <col min="8" max="8" width="27.1640625" style="13" bestFit="1" customWidth="1"/>
    <col min="9" max="9" width="6.83203125" style="13" customWidth="1"/>
    <col min="10" max="223" width="9.33203125" style="13" customWidth="1"/>
    <col min="224" max="257" width="11.5" style="13"/>
    <col min="258" max="258" width="18.5" style="13" customWidth="1"/>
    <col min="259" max="259" width="46.5" style="13" bestFit="1" customWidth="1"/>
    <col min="260" max="260" width="27.1640625" style="13" bestFit="1" customWidth="1"/>
    <col min="261" max="261" width="43.1640625" style="13" bestFit="1" customWidth="1"/>
    <col min="262" max="262" width="41.6640625" style="13" customWidth="1"/>
    <col min="263" max="263" width="15.83203125" style="13" customWidth="1"/>
    <col min="264" max="264" width="27.1640625" style="13" bestFit="1" customWidth="1"/>
    <col min="265" max="265" width="1.5" style="13" customWidth="1"/>
    <col min="266" max="479" width="9.33203125" style="13" customWidth="1"/>
    <col min="480" max="513" width="11.5" style="13"/>
    <col min="514" max="514" width="18.5" style="13" customWidth="1"/>
    <col min="515" max="515" width="46.5" style="13" bestFit="1" customWidth="1"/>
    <col min="516" max="516" width="27.1640625" style="13" bestFit="1" customWidth="1"/>
    <col min="517" max="517" width="43.1640625" style="13" bestFit="1" customWidth="1"/>
    <col min="518" max="518" width="41.6640625" style="13" customWidth="1"/>
    <col min="519" max="519" width="15.83203125" style="13" customWidth="1"/>
    <col min="520" max="520" width="27.1640625" style="13" bestFit="1" customWidth="1"/>
    <col min="521" max="521" width="1.5" style="13" customWidth="1"/>
    <col min="522" max="735" width="9.33203125" style="13" customWidth="1"/>
    <col min="736" max="769" width="11.5" style="13"/>
    <col min="770" max="770" width="18.5" style="13" customWidth="1"/>
    <col min="771" max="771" width="46.5" style="13" bestFit="1" customWidth="1"/>
    <col min="772" max="772" width="27.1640625" style="13" bestFit="1" customWidth="1"/>
    <col min="773" max="773" width="43.1640625" style="13" bestFit="1" customWidth="1"/>
    <col min="774" max="774" width="41.6640625" style="13" customWidth="1"/>
    <col min="775" max="775" width="15.83203125" style="13" customWidth="1"/>
    <col min="776" max="776" width="27.1640625" style="13" bestFit="1" customWidth="1"/>
    <col min="777" max="777" width="1.5" style="13" customWidth="1"/>
    <col min="778" max="991" width="9.33203125" style="13" customWidth="1"/>
    <col min="992" max="1025" width="11.5" style="13"/>
    <col min="1026" max="1026" width="18.5" style="13" customWidth="1"/>
    <col min="1027" max="1027" width="46.5" style="13" bestFit="1" customWidth="1"/>
    <col min="1028" max="1028" width="27.1640625" style="13" bestFit="1" customWidth="1"/>
    <col min="1029" max="1029" width="43.1640625" style="13" bestFit="1" customWidth="1"/>
    <col min="1030" max="1030" width="41.6640625" style="13" customWidth="1"/>
    <col min="1031" max="1031" width="15.83203125" style="13" customWidth="1"/>
    <col min="1032" max="1032" width="27.1640625" style="13" bestFit="1" customWidth="1"/>
    <col min="1033" max="1033" width="1.5" style="13" customWidth="1"/>
    <col min="1034" max="1247" width="9.33203125" style="13" customWidth="1"/>
    <col min="1248" max="1281" width="11.5" style="13"/>
    <col min="1282" max="1282" width="18.5" style="13" customWidth="1"/>
    <col min="1283" max="1283" width="46.5" style="13" bestFit="1" customWidth="1"/>
    <col min="1284" max="1284" width="27.1640625" style="13" bestFit="1" customWidth="1"/>
    <col min="1285" max="1285" width="43.1640625" style="13" bestFit="1" customWidth="1"/>
    <col min="1286" max="1286" width="41.6640625" style="13" customWidth="1"/>
    <col min="1287" max="1287" width="15.83203125" style="13" customWidth="1"/>
    <col min="1288" max="1288" width="27.1640625" style="13" bestFit="1" customWidth="1"/>
    <col min="1289" max="1289" width="1.5" style="13" customWidth="1"/>
    <col min="1290" max="1503" width="9.33203125" style="13" customWidth="1"/>
    <col min="1504" max="1537" width="11.5" style="13"/>
    <col min="1538" max="1538" width="18.5" style="13" customWidth="1"/>
    <col min="1539" max="1539" width="46.5" style="13" bestFit="1" customWidth="1"/>
    <col min="1540" max="1540" width="27.1640625" style="13" bestFit="1" customWidth="1"/>
    <col min="1541" max="1541" width="43.1640625" style="13" bestFit="1" customWidth="1"/>
    <col min="1542" max="1542" width="41.6640625" style="13" customWidth="1"/>
    <col min="1543" max="1543" width="15.83203125" style="13" customWidth="1"/>
    <col min="1544" max="1544" width="27.1640625" style="13" bestFit="1" customWidth="1"/>
    <col min="1545" max="1545" width="1.5" style="13" customWidth="1"/>
    <col min="1546" max="1759" width="9.33203125" style="13" customWidth="1"/>
    <col min="1760" max="1793" width="11.5" style="13"/>
    <col min="1794" max="1794" width="18.5" style="13" customWidth="1"/>
    <col min="1795" max="1795" width="46.5" style="13" bestFit="1" customWidth="1"/>
    <col min="1796" max="1796" width="27.1640625" style="13" bestFit="1" customWidth="1"/>
    <col min="1797" max="1797" width="43.1640625" style="13" bestFit="1" customWidth="1"/>
    <col min="1798" max="1798" width="41.6640625" style="13" customWidth="1"/>
    <col min="1799" max="1799" width="15.83203125" style="13" customWidth="1"/>
    <col min="1800" max="1800" width="27.1640625" style="13" bestFit="1" customWidth="1"/>
    <col min="1801" max="1801" width="1.5" style="13" customWidth="1"/>
    <col min="1802" max="2015" width="9.33203125" style="13" customWidth="1"/>
    <col min="2016" max="2049" width="11.5" style="13"/>
    <col min="2050" max="2050" width="18.5" style="13" customWidth="1"/>
    <col min="2051" max="2051" width="46.5" style="13" bestFit="1" customWidth="1"/>
    <col min="2052" max="2052" width="27.1640625" style="13" bestFit="1" customWidth="1"/>
    <col min="2053" max="2053" width="43.1640625" style="13" bestFit="1" customWidth="1"/>
    <col min="2054" max="2054" width="41.6640625" style="13" customWidth="1"/>
    <col min="2055" max="2055" width="15.83203125" style="13" customWidth="1"/>
    <col min="2056" max="2056" width="27.1640625" style="13" bestFit="1" customWidth="1"/>
    <col min="2057" max="2057" width="1.5" style="13" customWidth="1"/>
    <col min="2058" max="2271" width="9.33203125" style="13" customWidth="1"/>
    <col min="2272" max="2305" width="11.5" style="13"/>
    <col min="2306" max="2306" width="18.5" style="13" customWidth="1"/>
    <col min="2307" max="2307" width="46.5" style="13" bestFit="1" customWidth="1"/>
    <col min="2308" max="2308" width="27.1640625" style="13" bestFit="1" customWidth="1"/>
    <col min="2309" max="2309" width="43.1640625" style="13" bestFit="1" customWidth="1"/>
    <col min="2310" max="2310" width="41.6640625" style="13" customWidth="1"/>
    <col min="2311" max="2311" width="15.83203125" style="13" customWidth="1"/>
    <col min="2312" max="2312" width="27.1640625" style="13" bestFit="1" customWidth="1"/>
    <col min="2313" max="2313" width="1.5" style="13" customWidth="1"/>
    <col min="2314" max="2527" width="9.33203125" style="13" customWidth="1"/>
    <col min="2528" max="2561" width="11.5" style="13"/>
    <col min="2562" max="2562" width="18.5" style="13" customWidth="1"/>
    <col min="2563" max="2563" width="46.5" style="13" bestFit="1" customWidth="1"/>
    <col min="2564" max="2564" width="27.1640625" style="13" bestFit="1" customWidth="1"/>
    <col min="2565" max="2565" width="43.1640625" style="13" bestFit="1" customWidth="1"/>
    <col min="2566" max="2566" width="41.6640625" style="13" customWidth="1"/>
    <col min="2567" max="2567" width="15.83203125" style="13" customWidth="1"/>
    <col min="2568" max="2568" width="27.1640625" style="13" bestFit="1" customWidth="1"/>
    <col min="2569" max="2569" width="1.5" style="13" customWidth="1"/>
    <col min="2570" max="2783" width="9.33203125" style="13" customWidth="1"/>
    <col min="2784" max="2817" width="11.5" style="13"/>
    <col min="2818" max="2818" width="18.5" style="13" customWidth="1"/>
    <col min="2819" max="2819" width="46.5" style="13" bestFit="1" customWidth="1"/>
    <col min="2820" max="2820" width="27.1640625" style="13" bestFit="1" customWidth="1"/>
    <col min="2821" max="2821" width="43.1640625" style="13" bestFit="1" customWidth="1"/>
    <col min="2822" max="2822" width="41.6640625" style="13" customWidth="1"/>
    <col min="2823" max="2823" width="15.83203125" style="13" customWidth="1"/>
    <col min="2824" max="2824" width="27.1640625" style="13" bestFit="1" customWidth="1"/>
    <col min="2825" max="2825" width="1.5" style="13" customWidth="1"/>
    <col min="2826" max="3039" width="9.33203125" style="13" customWidth="1"/>
    <col min="3040" max="3073" width="11.5" style="13"/>
    <col min="3074" max="3074" width="18.5" style="13" customWidth="1"/>
    <col min="3075" max="3075" width="46.5" style="13" bestFit="1" customWidth="1"/>
    <col min="3076" max="3076" width="27.1640625" style="13" bestFit="1" customWidth="1"/>
    <col min="3077" max="3077" width="43.1640625" style="13" bestFit="1" customWidth="1"/>
    <col min="3078" max="3078" width="41.6640625" style="13" customWidth="1"/>
    <col min="3079" max="3079" width="15.83203125" style="13" customWidth="1"/>
    <col min="3080" max="3080" width="27.1640625" style="13" bestFit="1" customWidth="1"/>
    <col min="3081" max="3081" width="1.5" style="13" customWidth="1"/>
    <col min="3082" max="3295" width="9.33203125" style="13" customWidth="1"/>
    <col min="3296" max="3329" width="11.5" style="13"/>
    <col min="3330" max="3330" width="18.5" style="13" customWidth="1"/>
    <col min="3331" max="3331" width="46.5" style="13" bestFit="1" customWidth="1"/>
    <col min="3332" max="3332" width="27.1640625" style="13" bestFit="1" customWidth="1"/>
    <col min="3333" max="3333" width="43.1640625" style="13" bestFit="1" customWidth="1"/>
    <col min="3334" max="3334" width="41.6640625" style="13" customWidth="1"/>
    <col min="3335" max="3335" width="15.83203125" style="13" customWidth="1"/>
    <col min="3336" max="3336" width="27.1640625" style="13" bestFit="1" customWidth="1"/>
    <col min="3337" max="3337" width="1.5" style="13" customWidth="1"/>
    <col min="3338" max="3551" width="9.33203125" style="13" customWidth="1"/>
    <col min="3552" max="3585" width="11.5" style="13"/>
    <col min="3586" max="3586" width="18.5" style="13" customWidth="1"/>
    <col min="3587" max="3587" width="46.5" style="13" bestFit="1" customWidth="1"/>
    <col min="3588" max="3588" width="27.1640625" style="13" bestFit="1" customWidth="1"/>
    <col min="3589" max="3589" width="43.1640625" style="13" bestFit="1" customWidth="1"/>
    <col min="3590" max="3590" width="41.6640625" style="13" customWidth="1"/>
    <col min="3591" max="3591" width="15.83203125" style="13" customWidth="1"/>
    <col min="3592" max="3592" width="27.1640625" style="13" bestFit="1" customWidth="1"/>
    <col min="3593" max="3593" width="1.5" style="13" customWidth="1"/>
    <col min="3594" max="3807" width="9.33203125" style="13" customWidth="1"/>
    <col min="3808" max="3841" width="11.5" style="13"/>
    <col min="3842" max="3842" width="18.5" style="13" customWidth="1"/>
    <col min="3843" max="3843" width="46.5" style="13" bestFit="1" customWidth="1"/>
    <col min="3844" max="3844" width="27.1640625" style="13" bestFit="1" customWidth="1"/>
    <col min="3845" max="3845" width="43.1640625" style="13" bestFit="1" customWidth="1"/>
    <col min="3846" max="3846" width="41.6640625" style="13" customWidth="1"/>
    <col min="3847" max="3847" width="15.83203125" style="13" customWidth="1"/>
    <col min="3848" max="3848" width="27.1640625" style="13" bestFit="1" customWidth="1"/>
    <col min="3849" max="3849" width="1.5" style="13" customWidth="1"/>
    <col min="3850" max="4063" width="9.33203125" style="13" customWidth="1"/>
    <col min="4064" max="4097" width="11.5" style="13"/>
    <col min="4098" max="4098" width="18.5" style="13" customWidth="1"/>
    <col min="4099" max="4099" width="46.5" style="13" bestFit="1" customWidth="1"/>
    <col min="4100" max="4100" width="27.1640625" style="13" bestFit="1" customWidth="1"/>
    <col min="4101" max="4101" width="43.1640625" style="13" bestFit="1" customWidth="1"/>
    <col min="4102" max="4102" width="41.6640625" style="13" customWidth="1"/>
    <col min="4103" max="4103" width="15.83203125" style="13" customWidth="1"/>
    <col min="4104" max="4104" width="27.1640625" style="13" bestFit="1" customWidth="1"/>
    <col min="4105" max="4105" width="1.5" style="13" customWidth="1"/>
    <col min="4106" max="4319" width="9.33203125" style="13" customWidth="1"/>
    <col min="4320" max="4353" width="11.5" style="13"/>
    <col min="4354" max="4354" width="18.5" style="13" customWidth="1"/>
    <col min="4355" max="4355" width="46.5" style="13" bestFit="1" customWidth="1"/>
    <col min="4356" max="4356" width="27.1640625" style="13" bestFit="1" customWidth="1"/>
    <col min="4357" max="4357" width="43.1640625" style="13" bestFit="1" customWidth="1"/>
    <col min="4358" max="4358" width="41.6640625" style="13" customWidth="1"/>
    <col min="4359" max="4359" width="15.83203125" style="13" customWidth="1"/>
    <col min="4360" max="4360" width="27.1640625" style="13" bestFit="1" customWidth="1"/>
    <col min="4361" max="4361" width="1.5" style="13" customWidth="1"/>
    <col min="4362" max="4575" width="9.33203125" style="13" customWidth="1"/>
    <col min="4576" max="4609" width="11.5" style="13"/>
    <col min="4610" max="4610" width="18.5" style="13" customWidth="1"/>
    <col min="4611" max="4611" width="46.5" style="13" bestFit="1" customWidth="1"/>
    <col min="4612" max="4612" width="27.1640625" style="13" bestFit="1" customWidth="1"/>
    <col min="4613" max="4613" width="43.1640625" style="13" bestFit="1" customWidth="1"/>
    <col min="4614" max="4614" width="41.6640625" style="13" customWidth="1"/>
    <col min="4615" max="4615" width="15.83203125" style="13" customWidth="1"/>
    <col min="4616" max="4616" width="27.1640625" style="13" bestFit="1" customWidth="1"/>
    <col min="4617" max="4617" width="1.5" style="13" customWidth="1"/>
    <col min="4618" max="4831" width="9.33203125" style="13" customWidth="1"/>
    <col min="4832" max="4865" width="11.5" style="13"/>
    <col min="4866" max="4866" width="18.5" style="13" customWidth="1"/>
    <col min="4867" max="4867" width="46.5" style="13" bestFit="1" customWidth="1"/>
    <col min="4868" max="4868" width="27.1640625" style="13" bestFit="1" customWidth="1"/>
    <col min="4869" max="4869" width="43.1640625" style="13" bestFit="1" customWidth="1"/>
    <col min="4870" max="4870" width="41.6640625" style="13" customWidth="1"/>
    <col min="4871" max="4871" width="15.83203125" style="13" customWidth="1"/>
    <col min="4872" max="4872" width="27.1640625" style="13" bestFit="1" customWidth="1"/>
    <col min="4873" max="4873" width="1.5" style="13" customWidth="1"/>
    <col min="4874" max="5087" width="9.33203125" style="13" customWidth="1"/>
    <col min="5088" max="5121" width="11.5" style="13"/>
    <col min="5122" max="5122" width="18.5" style="13" customWidth="1"/>
    <col min="5123" max="5123" width="46.5" style="13" bestFit="1" customWidth="1"/>
    <col min="5124" max="5124" width="27.1640625" style="13" bestFit="1" customWidth="1"/>
    <col min="5125" max="5125" width="43.1640625" style="13" bestFit="1" customWidth="1"/>
    <col min="5126" max="5126" width="41.6640625" style="13" customWidth="1"/>
    <col min="5127" max="5127" width="15.83203125" style="13" customWidth="1"/>
    <col min="5128" max="5128" width="27.1640625" style="13" bestFit="1" customWidth="1"/>
    <col min="5129" max="5129" width="1.5" style="13" customWidth="1"/>
    <col min="5130" max="5343" width="9.33203125" style="13" customWidth="1"/>
    <col min="5344" max="5377" width="11.5" style="13"/>
    <col min="5378" max="5378" width="18.5" style="13" customWidth="1"/>
    <col min="5379" max="5379" width="46.5" style="13" bestFit="1" customWidth="1"/>
    <col min="5380" max="5380" width="27.1640625" style="13" bestFit="1" customWidth="1"/>
    <col min="5381" max="5381" width="43.1640625" style="13" bestFit="1" customWidth="1"/>
    <col min="5382" max="5382" width="41.6640625" style="13" customWidth="1"/>
    <col min="5383" max="5383" width="15.83203125" style="13" customWidth="1"/>
    <col min="5384" max="5384" width="27.1640625" style="13" bestFit="1" customWidth="1"/>
    <col min="5385" max="5385" width="1.5" style="13" customWidth="1"/>
    <col min="5386" max="5599" width="9.33203125" style="13" customWidth="1"/>
    <col min="5600" max="5633" width="11.5" style="13"/>
    <col min="5634" max="5634" width="18.5" style="13" customWidth="1"/>
    <col min="5635" max="5635" width="46.5" style="13" bestFit="1" customWidth="1"/>
    <col min="5636" max="5636" width="27.1640625" style="13" bestFit="1" customWidth="1"/>
    <col min="5637" max="5637" width="43.1640625" style="13" bestFit="1" customWidth="1"/>
    <col min="5638" max="5638" width="41.6640625" style="13" customWidth="1"/>
    <col min="5639" max="5639" width="15.83203125" style="13" customWidth="1"/>
    <col min="5640" max="5640" width="27.1640625" style="13" bestFit="1" customWidth="1"/>
    <col min="5641" max="5641" width="1.5" style="13" customWidth="1"/>
    <col min="5642" max="5855" width="9.33203125" style="13" customWidth="1"/>
    <col min="5856" max="5889" width="11.5" style="13"/>
    <col min="5890" max="5890" width="18.5" style="13" customWidth="1"/>
    <col min="5891" max="5891" width="46.5" style="13" bestFit="1" customWidth="1"/>
    <col min="5892" max="5892" width="27.1640625" style="13" bestFit="1" customWidth="1"/>
    <col min="5893" max="5893" width="43.1640625" style="13" bestFit="1" customWidth="1"/>
    <col min="5894" max="5894" width="41.6640625" style="13" customWidth="1"/>
    <col min="5895" max="5895" width="15.83203125" style="13" customWidth="1"/>
    <col min="5896" max="5896" width="27.1640625" style="13" bestFit="1" customWidth="1"/>
    <col min="5897" max="5897" width="1.5" style="13" customWidth="1"/>
    <col min="5898" max="6111" width="9.33203125" style="13" customWidth="1"/>
    <col min="6112" max="6145" width="11.5" style="13"/>
    <col min="6146" max="6146" width="18.5" style="13" customWidth="1"/>
    <col min="6147" max="6147" width="46.5" style="13" bestFit="1" customWidth="1"/>
    <col min="6148" max="6148" width="27.1640625" style="13" bestFit="1" customWidth="1"/>
    <col min="6149" max="6149" width="43.1640625" style="13" bestFit="1" customWidth="1"/>
    <col min="6150" max="6150" width="41.6640625" style="13" customWidth="1"/>
    <col min="6151" max="6151" width="15.83203125" style="13" customWidth="1"/>
    <col min="6152" max="6152" width="27.1640625" style="13" bestFit="1" customWidth="1"/>
    <col min="6153" max="6153" width="1.5" style="13" customWidth="1"/>
    <col min="6154" max="6367" width="9.33203125" style="13" customWidth="1"/>
    <col min="6368" max="6401" width="11.5" style="13"/>
    <col min="6402" max="6402" width="18.5" style="13" customWidth="1"/>
    <col min="6403" max="6403" width="46.5" style="13" bestFit="1" customWidth="1"/>
    <col min="6404" max="6404" width="27.1640625" style="13" bestFit="1" customWidth="1"/>
    <col min="6405" max="6405" width="43.1640625" style="13" bestFit="1" customWidth="1"/>
    <col min="6406" max="6406" width="41.6640625" style="13" customWidth="1"/>
    <col min="6407" max="6407" width="15.83203125" style="13" customWidth="1"/>
    <col min="6408" max="6408" width="27.1640625" style="13" bestFit="1" customWidth="1"/>
    <col min="6409" max="6409" width="1.5" style="13" customWidth="1"/>
    <col min="6410" max="6623" width="9.33203125" style="13" customWidth="1"/>
    <col min="6624" max="6657" width="11.5" style="13"/>
    <col min="6658" max="6658" width="18.5" style="13" customWidth="1"/>
    <col min="6659" max="6659" width="46.5" style="13" bestFit="1" customWidth="1"/>
    <col min="6660" max="6660" width="27.1640625" style="13" bestFit="1" customWidth="1"/>
    <col min="6661" max="6661" width="43.1640625" style="13" bestFit="1" customWidth="1"/>
    <col min="6662" max="6662" width="41.6640625" style="13" customWidth="1"/>
    <col min="6663" max="6663" width="15.83203125" style="13" customWidth="1"/>
    <col min="6664" max="6664" width="27.1640625" style="13" bestFit="1" customWidth="1"/>
    <col min="6665" max="6665" width="1.5" style="13" customWidth="1"/>
    <col min="6666" max="6879" width="9.33203125" style="13" customWidth="1"/>
    <col min="6880" max="6913" width="11.5" style="13"/>
    <col min="6914" max="6914" width="18.5" style="13" customWidth="1"/>
    <col min="6915" max="6915" width="46.5" style="13" bestFit="1" customWidth="1"/>
    <col min="6916" max="6916" width="27.1640625" style="13" bestFit="1" customWidth="1"/>
    <col min="6917" max="6917" width="43.1640625" style="13" bestFit="1" customWidth="1"/>
    <col min="6918" max="6918" width="41.6640625" style="13" customWidth="1"/>
    <col min="6919" max="6919" width="15.83203125" style="13" customWidth="1"/>
    <col min="6920" max="6920" width="27.1640625" style="13" bestFit="1" customWidth="1"/>
    <col min="6921" max="6921" width="1.5" style="13" customWidth="1"/>
    <col min="6922" max="7135" width="9.33203125" style="13" customWidth="1"/>
    <col min="7136" max="7169" width="11.5" style="13"/>
    <col min="7170" max="7170" width="18.5" style="13" customWidth="1"/>
    <col min="7171" max="7171" width="46.5" style="13" bestFit="1" customWidth="1"/>
    <col min="7172" max="7172" width="27.1640625" style="13" bestFit="1" customWidth="1"/>
    <col min="7173" max="7173" width="43.1640625" style="13" bestFit="1" customWidth="1"/>
    <col min="7174" max="7174" width="41.6640625" style="13" customWidth="1"/>
    <col min="7175" max="7175" width="15.83203125" style="13" customWidth="1"/>
    <col min="7176" max="7176" width="27.1640625" style="13" bestFit="1" customWidth="1"/>
    <col min="7177" max="7177" width="1.5" style="13" customWidth="1"/>
    <col min="7178" max="7391" width="9.33203125" style="13" customWidth="1"/>
    <col min="7392" max="7425" width="11.5" style="13"/>
    <col min="7426" max="7426" width="18.5" style="13" customWidth="1"/>
    <col min="7427" max="7427" width="46.5" style="13" bestFit="1" customWidth="1"/>
    <col min="7428" max="7428" width="27.1640625" style="13" bestFit="1" customWidth="1"/>
    <col min="7429" max="7429" width="43.1640625" style="13" bestFit="1" customWidth="1"/>
    <col min="7430" max="7430" width="41.6640625" style="13" customWidth="1"/>
    <col min="7431" max="7431" width="15.83203125" style="13" customWidth="1"/>
    <col min="7432" max="7432" width="27.1640625" style="13" bestFit="1" customWidth="1"/>
    <col min="7433" max="7433" width="1.5" style="13" customWidth="1"/>
    <col min="7434" max="7647" width="9.33203125" style="13" customWidth="1"/>
    <col min="7648" max="7681" width="11.5" style="13"/>
    <col min="7682" max="7682" width="18.5" style="13" customWidth="1"/>
    <col min="7683" max="7683" width="46.5" style="13" bestFit="1" customWidth="1"/>
    <col min="7684" max="7684" width="27.1640625" style="13" bestFit="1" customWidth="1"/>
    <col min="7685" max="7685" width="43.1640625" style="13" bestFit="1" customWidth="1"/>
    <col min="7686" max="7686" width="41.6640625" style="13" customWidth="1"/>
    <col min="7687" max="7687" width="15.83203125" style="13" customWidth="1"/>
    <col min="7688" max="7688" width="27.1640625" style="13" bestFit="1" customWidth="1"/>
    <col min="7689" max="7689" width="1.5" style="13" customWidth="1"/>
    <col min="7690" max="7903" width="9.33203125" style="13" customWidth="1"/>
    <col min="7904" max="7937" width="11.5" style="13"/>
    <col min="7938" max="7938" width="18.5" style="13" customWidth="1"/>
    <col min="7939" max="7939" width="46.5" style="13" bestFit="1" customWidth="1"/>
    <col min="7940" max="7940" width="27.1640625" style="13" bestFit="1" customWidth="1"/>
    <col min="7941" max="7941" width="43.1640625" style="13" bestFit="1" customWidth="1"/>
    <col min="7942" max="7942" width="41.6640625" style="13" customWidth="1"/>
    <col min="7943" max="7943" width="15.83203125" style="13" customWidth="1"/>
    <col min="7944" max="7944" width="27.1640625" style="13" bestFit="1" customWidth="1"/>
    <col min="7945" max="7945" width="1.5" style="13" customWidth="1"/>
    <col min="7946" max="8159" width="9.33203125" style="13" customWidth="1"/>
    <col min="8160" max="8193" width="11.5" style="13"/>
    <col min="8194" max="8194" width="18.5" style="13" customWidth="1"/>
    <col min="8195" max="8195" width="46.5" style="13" bestFit="1" customWidth="1"/>
    <col min="8196" max="8196" width="27.1640625" style="13" bestFit="1" customWidth="1"/>
    <col min="8197" max="8197" width="43.1640625" style="13" bestFit="1" customWidth="1"/>
    <col min="8198" max="8198" width="41.6640625" style="13" customWidth="1"/>
    <col min="8199" max="8199" width="15.83203125" style="13" customWidth="1"/>
    <col min="8200" max="8200" width="27.1640625" style="13" bestFit="1" customWidth="1"/>
    <col min="8201" max="8201" width="1.5" style="13" customWidth="1"/>
    <col min="8202" max="8415" width="9.33203125" style="13" customWidth="1"/>
    <col min="8416" max="8449" width="11.5" style="13"/>
    <col min="8450" max="8450" width="18.5" style="13" customWidth="1"/>
    <col min="8451" max="8451" width="46.5" style="13" bestFit="1" customWidth="1"/>
    <col min="8452" max="8452" width="27.1640625" style="13" bestFit="1" customWidth="1"/>
    <col min="8453" max="8453" width="43.1640625" style="13" bestFit="1" customWidth="1"/>
    <col min="8454" max="8454" width="41.6640625" style="13" customWidth="1"/>
    <col min="8455" max="8455" width="15.83203125" style="13" customWidth="1"/>
    <col min="8456" max="8456" width="27.1640625" style="13" bestFit="1" customWidth="1"/>
    <col min="8457" max="8457" width="1.5" style="13" customWidth="1"/>
    <col min="8458" max="8671" width="9.33203125" style="13" customWidth="1"/>
    <col min="8672" max="8705" width="11.5" style="13"/>
    <col min="8706" max="8706" width="18.5" style="13" customWidth="1"/>
    <col min="8707" max="8707" width="46.5" style="13" bestFit="1" customWidth="1"/>
    <col min="8708" max="8708" width="27.1640625" style="13" bestFit="1" customWidth="1"/>
    <col min="8709" max="8709" width="43.1640625" style="13" bestFit="1" customWidth="1"/>
    <col min="8710" max="8710" width="41.6640625" style="13" customWidth="1"/>
    <col min="8711" max="8711" width="15.83203125" style="13" customWidth="1"/>
    <col min="8712" max="8712" width="27.1640625" style="13" bestFit="1" customWidth="1"/>
    <col min="8713" max="8713" width="1.5" style="13" customWidth="1"/>
    <col min="8714" max="8927" width="9.33203125" style="13" customWidth="1"/>
    <col min="8928" max="8961" width="11.5" style="13"/>
    <col min="8962" max="8962" width="18.5" style="13" customWidth="1"/>
    <col min="8963" max="8963" width="46.5" style="13" bestFit="1" customWidth="1"/>
    <col min="8964" max="8964" width="27.1640625" style="13" bestFit="1" customWidth="1"/>
    <col min="8965" max="8965" width="43.1640625" style="13" bestFit="1" customWidth="1"/>
    <col min="8966" max="8966" width="41.6640625" style="13" customWidth="1"/>
    <col min="8967" max="8967" width="15.83203125" style="13" customWidth="1"/>
    <col min="8968" max="8968" width="27.1640625" style="13" bestFit="1" customWidth="1"/>
    <col min="8969" max="8969" width="1.5" style="13" customWidth="1"/>
    <col min="8970" max="9183" width="9.33203125" style="13" customWidth="1"/>
    <col min="9184" max="9217" width="11.5" style="13"/>
    <col min="9218" max="9218" width="18.5" style="13" customWidth="1"/>
    <col min="9219" max="9219" width="46.5" style="13" bestFit="1" customWidth="1"/>
    <col min="9220" max="9220" width="27.1640625" style="13" bestFit="1" customWidth="1"/>
    <col min="9221" max="9221" width="43.1640625" style="13" bestFit="1" customWidth="1"/>
    <col min="9222" max="9222" width="41.6640625" style="13" customWidth="1"/>
    <col min="9223" max="9223" width="15.83203125" style="13" customWidth="1"/>
    <col min="9224" max="9224" width="27.1640625" style="13" bestFit="1" customWidth="1"/>
    <col min="9225" max="9225" width="1.5" style="13" customWidth="1"/>
    <col min="9226" max="9439" width="9.33203125" style="13" customWidth="1"/>
    <col min="9440" max="9473" width="11.5" style="13"/>
    <col min="9474" max="9474" width="18.5" style="13" customWidth="1"/>
    <col min="9475" max="9475" width="46.5" style="13" bestFit="1" customWidth="1"/>
    <col min="9476" max="9476" width="27.1640625" style="13" bestFit="1" customWidth="1"/>
    <col min="9477" max="9477" width="43.1640625" style="13" bestFit="1" customWidth="1"/>
    <col min="9478" max="9478" width="41.6640625" style="13" customWidth="1"/>
    <col min="9479" max="9479" width="15.83203125" style="13" customWidth="1"/>
    <col min="9480" max="9480" width="27.1640625" style="13" bestFit="1" customWidth="1"/>
    <col min="9481" max="9481" width="1.5" style="13" customWidth="1"/>
    <col min="9482" max="9695" width="9.33203125" style="13" customWidth="1"/>
    <col min="9696" max="9729" width="11.5" style="13"/>
    <col min="9730" max="9730" width="18.5" style="13" customWidth="1"/>
    <col min="9731" max="9731" width="46.5" style="13" bestFit="1" customWidth="1"/>
    <col min="9732" max="9732" width="27.1640625" style="13" bestFit="1" customWidth="1"/>
    <col min="9733" max="9733" width="43.1640625" style="13" bestFit="1" customWidth="1"/>
    <col min="9734" max="9734" width="41.6640625" style="13" customWidth="1"/>
    <col min="9735" max="9735" width="15.83203125" style="13" customWidth="1"/>
    <col min="9736" max="9736" width="27.1640625" style="13" bestFit="1" customWidth="1"/>
    <col min="9737" max="9737" width="1.5" style="13" customWidth="1"/>
    <col min="9738" max="9951" width="9.33203125" style="13" customWidth="1"/>
    <col min="9952" max="9985" width="11.5" style="13"/>
    <col min="9986" max="9986" width="18.5" style="13" customWidth="1"/>
    <col min="9987" max="9987" width="46.5" style="13" bestFit="1" customWidth="1"/>
    <col min="9988" max="9988" width="27.1640625" style="13" bestFit="1" customWidth="1"/>
    <col min="9989" max="9989" width="43.1640625" style="13" bestFit="1" customWidth="1"/>
    <col min="9990" max="9990" width="41.6640625" style="13" customWidth="1"/>
    <col min="9991" max="9991" width="15.83203125" style="13" customWidth="1"/>
    <col min="9992" max="9992" width="27.1640625" style="13" bestFit="1" customWidth="1"/>
    <col min="9993" max="9993" width="1.5" style="13" customWidth="1"/>
    <col min="9994" max="10207" width="9.33203125" style="13" customWidth="1"/>
    <col min="10208" max="10241" width="11.5" style="13"/>
    <col min="10242" max="10242" width="18.5" style="13" customWidth="1"/>
    <col min="10243" max="10243" width="46.5" style="13" bestFit="1" customWidth="1"/>
    <col min="10244" max="10244" width="27.1640625" style="13" bestFit="1" customWidth="1"/>
    <col min="10245" max="10245" width="43.1640625" style="13" bestFit="1" customWidth="1"/>
    <col min="10246" max="10246" width="41.6640625" style="13" customWidth="1"/>
    <col min="10247" max="10247" width="15.83203125" style="13" customWidth="1"/>
    <col min="10248" max="10248" width="27.1640625" style="13" bestFit="1" customWidth="1"/>
    <col min="10249" max="10249" width="1.5" style="13" customWidth="1"/>
    <col min="10250" max="10463" width="9.33203125" style="13" customWidth="1"/>
    <col min="10464" max="10497" width="11.5" style="13"/>
    <col min="10498" max="10498" width="18.5" style="13" customWidth="1"/>
    <col min="10499" max="10499" width="46.5" style="13" bestFit="1" customWidth="1"/>
    <col min="10500" max="10500" width="27.1640625" style="13" bestFit="1" customWidth="1"/>
    <col min="10501" max="10501" width="43.1640625" style="13" bestFit="1" customWidth="1"/>
    <col min="10502" max="10502" width="41.6640625" style="13" customWidth="1"/>
    <col min="10503" max="10503" width="15.83203125" style="13" customWidth="1"/>
    <col min="10504" max="10504" width="27.1640625" style="13" bestFit="1" customWidth="1"/>
    <col min="10505" max="10505" width="1.5" style="13" customWidth="1"/>
    <col min="10506" max="10719" width="9.33203125" style="13" customWidth="1"/>
    <col min="10720" max="10753" width="11.5" style="13"/>
    <col min="10754" max="10754" width="18.5" style="13" customWidth="1"/>
    <col min="10755" max="10755" width="46.5" style="13" bestFit="1" customWidth="1"/>
    <col min="10756" max="10756" width="27.1640625" style="13" bestFit="1" customWidth="1"/>
    <col min="10757" max="10757" width="43.1640625" style="13" bestFit="1" customWidth="1"/>
    <col min="10758" max="10758" width="41.6640625" style="13" customWidth="1"/>
    <col min="10759" max="10759" width="15.83203125" style="13" customWidth="1"/>
    <col min="10760" max="10760" width="27.1640625" style="13" bestFit="1" customWidth="1"/>
    <col min="10761" max="10761" width="1.5" style="13" customWidth="1"/>
    <col min="10762" max="10975" width="9.33203125" style="13" customWidth="1"/>
    <col min="10976" max="11009" width="11.5" style="13"/>
    <col min="11010" max="11010" width="18.5" style="13" customWidth="1"/>
    <col min="11011" max="11011" width="46.5" style="13" bestFit="1" customWidth="1"/>
    <col min="11012" max="11012" width="27.1640625" style="13" bestFit="1" customWidth="1"/>
    <col min="11013" max="11013" width="43.1640625" style="13" bestFit="1" customWidth="1"/>
    <col min="11014" max="11014" width="41.6640625" style="13" customWidth="1"/>
    <col min="11015" max="11015" width="15.83203125" style="13" customWidth="1"/>
    <col min="11016" max="11016" width="27.1640625" style="13" bestFit="1" customWidth="1"/>
    <col min="11017" max="11017" width="1.5" style="13" customWidth="1"/>
    <col min="11018" max="11231" width="9.33203125" style="13" customWidth="1"/>
    <col min="11232" max="11265" width="11.5" style="13"/>
    <col min="11266" max="11266" width="18.5" style="13" customWidth="1"/>
    <col min="11267" max="11267" width="46.5" style="13" bestFit="1" customWidth="1"/>
    <col min="11268" max="11268" width="27.1640625" style="13" bestFit="1" customWidth="1"/>
    <col min="11269" max="11269" width="43.1640625" style="13" bestFit="1" customWidth="1"/>
    <col min="11270" max="11270" width="41.6640625" style="13" customWidth="1"/>
    <col min="11271" max="11271" width="15.83203125" style="13" customWidth="1"/>
    <col min="11272" max="11272" width="27.1640625" style="13" bestFit="1" customWidth="1"/>
    <col min="11273" max="11273" width="1.5" style="13" customWidth="1"/>
    <col min="11274" max="11487" width="9.33203125" style="13" customWidth="1"/>
    <col min="11488" max="11521" width="11.5" style="13"/>
    <col min="11522" max="11522" width="18.5" style="13" customWidth="1"/>
    <col min="11523" max="11523" width="46.5" style="13" bestFit="1" customWidth="1"/>
    <col min="11524" max="11524" width="27.1640625" style="13" bestFit="1" customWidth="1"/>
    <col min="11525" max="11525" width="43.1640625" style="13" bestFit="1" customWidth="1"/>
    <col min="11526" max="11526" width="41.6640625" style="13" customWidth="1"/>
    <col min="11527" max="11527" width="15.83203125" style="13" customWidth="1"/>
    <col min="11528" max="11528" width="27.1640625" style="13" bestFit="1" customWidth="1"/>
    <col min="11529" max="11529" width="1.5" style="13" customWidth="1"/>
    <col min="11530" max="11743" width="9.33203125" style="13" customWidth="1"/>
    <col min="11744" max="11777" width="11.5" style="13"/>
    <col min="11778" max="11778" width="18.5" style="13" customWidth="1"/>
    <col min="11779" max="11779" width="46.5" style="13" bestFit="1" customWidth="1"/>
    <col min="11780" max="11780" width="27.1640625" style="13" bestFit="1" customWidth="1"/>
    <col min="11781" max="11781" width="43.1640625" style="13" bestFit="1" customWidth="1"/>
    <col min="11782" max="11782" width="41.6640625" style="13" customWidth="1"/>
    <col min="11783" max="11783" width="15.83203125" style="13" customWidth="1"/>
    <col min="11784" max="11784" width="27.1640625" style="13" bestFit="1" customWidth="1"/>
    <col min="11785" max="11785" width="1.5" style="13" customWidth="1"/>
    <col min="11786" max="11999" width="9.33203125" style="13" customWidth="1"/>
    <col min="12000" max="12033" width="11.5" style="13"/>
    <col min="12034" max="12034" width="18.5" style="13" customWidth="1"/>
    <col min="12035" max="12035" width="46.5" style="13" bestFit="1" customWidth="1"/>
    <col min="12036" max="12036" width="27.1640625" style="13" bestFit="1" customWidth="1"/>
    <col min="12037" max="12037" width="43.1640625" style="13" bestFit="1" customWidth="1"/>
    <col min="12038" max="12038" width="41.6640625" style="13" customWidth="1"/>
    <col min="12039" max="12039" width="15.83203125" style="13" customWidth="1"/>
    <col min="12040" max="12040" width="27.1640625" style="13" bestFit="1" customWidth="1"/>
    <col min="12041" max="12041" width="1.5" style="13" customWidth="1"/>
    <col min="12042" max="12255" width="9.33203125" style="13" customWidth="1"/>
    <col min="12256" max="12289" width="11.5" style="13"/>
    <col min="12290" max="12290" width="18.5" style="13" customWidth="1"/>
    <col min="12291" max="12291" width="46.5" style="13" bestFit="1" customWidth="1"/>
    <col min="12292" max="12292" width="27.1640625" style="13" bestFit="1" customWidth="1"/>
    <col min="12293" max="12293" width="43.1640625" style="13" bestFit="1" customWidth="1"/>
    <col min="12294" max="12294" width="41.6640625" style="13" customWidth="1"/>
    <col min="12295" max="12295" width="15.83203125" style="13" customWidth="1"/>
    <col min="12296" max="12296" width="27.1640625" style="13" bestFit="1" customWidth="1"/>
    <col min="12297" max="12297" width="1.5" style="13" customWidth="1"/>
    <col min="12298" max="12511" width="9.33203125" style="13" customWidth="1"/>
    <col min="12512" max="12545" width="11.5" style="13"/>
    <col min="12546" max="12546" width="18.5" style="13" customWidth="1"/>
    <col min="12547" max="12547" width="46.5" style="13" bestFit="1" customWidth="1"/>
    <col min="12548" max="12548" width="27.1640625" style="13" bestFit="1" customWidth="1"/>
    <col min="12549" max="12549" width="43.1640625" style="13" bestFit="1" customWidth="1"/>
    <col min="12550" max="12550" width="41.6640625" style="13" customWidth="1"/>
    <col min="12551" max="12551" width="15.83203125" style="13" customWidth="1"/>
    <col min="12552" max="12552" width="27.1640625" style="13" bestFit="1" customWidth="1"/>
    <col min="12553" max="12553" width="1.5" style="13" customWidth="1"/>
    <col min="12554" max="12767" width="9.33203125" style="13" customWidth="1"/>
    <col min="12768" max="12801" width="11.5" style="13"/>
    <col min="12802" max="12802" width="18.5" style="13" customWidth="1"/>
    <col min="12803" max="12803" width="46.5" style="13" bestFit="1" customWidth="1"/>
    <col min="12804" max="12804" width="27.1640625" style="13" bestFit="1" customWidth="1"/>
    <col min="12805" max="12805" width="43.1640625" style="13" bestFit="1" customWidth="1"/>
    <col min="12806" max="12806" width="41.6640625" style="13" customWidth="1"/>
    <col min="12807" max="12807" width="15.83203125" style="13" customWidth="1"/>
    <col min="12808" max="12808" width="27.1640625" style="13" bestFit="1" customWidth="1"/>
    <col min="12809" max="12809" width="1.5" style="13" customWidth="1"/>
    <col min="12810" max="13023" width="9.33203125" style="13" customWidth="1"/>
    <col min="13024" max="13057" width="11.5" style="13"/>
    <col min="13058" max="13058" width="18.5" style="13" customWidth="1"/>
    <col min="13059" max="13059" width="46.5" style="13" bestFit="1" customWidth="1"/>
    <col min="13060" max="13060" width="27.1640625" style="13" bestFit="1" customWidth="1"/>
    <col min="13061" max="13061" width="43.1640625" style="13" bestFit="1" customWidth="1"/>
    <col min="13062" max="13062" width="41.6640625" style="13" customWidth="1"/>
    <col min="13063" max="13063" width="15.83203125" style="13" customWidth="1"/>
    <col min="13064" max="13064" width="27.1640625" style="13" bestFit="1" customWidth="1"/>
    <col min="13065" max="13065" width="1.5" style="13" customWidth="1"/>
    <col min="13066" max="13279" width="9.33203125" style="13" customWidth="1"/>
    <col min="13280" max="13313" width="11.5" style="13"/>
    <col min="13314" max="13314" width="18.5" style="13" customWidth="1"/>
    <col min="13315" max="13315" width="46.5" style="13" bestFit="1" customWidth="1"/>
    <col min="13316" max="13316" width="27.1640625" style="13" bestFit="1" customWidth="1"/>
    <col min="13317" max="13317" width="43.1640625" style="13" bestFit="1" customWidth="1"/>
    <col min="13318" max="13318" width="41.6640625" style="13" customWidth="1"/>
    <col min="13319" max="13319" width="15.83203125" style="13" customWidth="1"/>
    <col min="13320" max="13320" width="27.1640625" style="13" bestFit="1" customWidth="1"/>
    <col min="13321" max="13321" width="1.5" style="13" customWidth="1"/>
    <col min="13322" max="13535" width="9.33203125" style="13" customWidth="1"/>
    <col min="13536" max="13569" width="11.5" style="13"/>
    <col min="13570" max="13570" width="18.5" style="13" customWidth="1"/>
    <col min="13571" max="13571" width="46.5" style="13" bestFit="1" customWidth="1"/>
    <col min="13572" max="13572" width="27.1640625" style="13" bestFit="1" customWidth="1"/>
    <col min="13573" max="13573" width="43.1640625" style="13" bestFit="1" customWidth="1"/>
    <col min="13574" max="13574" width="41.6640625" style="13" customWidth="1"/>
    <col min="13575" max="13575" width="15.83203125" style="13" customWidth="1"/>
    <col min="13576" max="13576" width="27.1640625" style="13" bestFit="1" customWidth="1"/>
    <col min="13577" max="13577" width="1.5" style="13" customWidth="1"/>
    <col min="13578" max="13791" width="9.33203125" style="13" customWidth="1"/>
    <col min="13792" max="13825" width="11.5" style="13"/>
    <col min="13826" max="13826" width="18.5" style="13" customWidth="1"/>
    <col min="13827" max="13827" width="46.5" style="13" bestFit="1" customWidth="1"/>
    <col min="13828" max="13828" width="27.1640625" style="13" bestFit="1" customWidth="1"/>
    <col min="13829" max="13829" width="43.1640625" style="13" bestFit="1" customWidth="1"/>
    <col min="13830" max="13830" width="41.6640625" style="13" customWidth="1"/>
    <col min="13831" max="13831" width="15.83203125" style="13" customWidth="1"/>
    <col min="13832" max="13832" width="27.1640625" style="13" bestFit="1" customWidth="1"/>
    <col min="13833" max="13833" width="1.5" style="13" customWidth="1"/>
    <col min="13834" max="14047" width="9.33203125" style="13" customWidth="1"/>
    <col min="14048" max="14081" width="11.5" style="13"/>
    <col min="14082" max="14082" width="18.5" style="13" customWidth="1"/>
    <col min="14083" max="14083" width="46.5" style="13" bestFit="1" customWidth="1"/>
    <col min="14084" max="14084" width="27.1640625" style="13" bestFit="1" customWidth="1"/>
    <col min="14085" max="14085" width="43.1640625" style="13" bestFit="1" customWidth="1"/>
    <col min="14086" max="14086" width="41.6640625" style="13" customWidth="1"/>
    <col min="14087" max="14087" width="15.83203125" style="13" customWidth="1"/>
    <col min="14088" max="14088" width="27.1640625" style="13" bestFit="1" customWidth="1"/>
    <col min="14089" max="14089" width="1.5" style="13" customWidth="1"/>
    <col min="14090" max="14303" width="9.33203125" style="13" customWidth="1"/>
    <col min="14304" max="14337" width="11.5" style="13"/>
    <col min="14338" max="14338" width="18.5" style="13" customWidth="1"/>
    <col min="14339" max="14339" width="46.5" style="13" bestFit="1" customWidth="1"/>
    <col min="14340" max="14340" width="27.1640625" style="13" bestFit="1" customWidth="1"/>
    <col min="14341" max="14341" width="43.1640625" style="13" bestFit="1" customWidth="1"/>
    <col min="14342" max="14342" width="41.6640625" style="13" customWidth="1"/>
    <col min="14343" max="14343" width="15.83203125" style="13" customWidth="1"/>
    <col min="14344" max="14344" width="27.1640625" style="13" bestFit="1" customWidth="1"/>
    <col min="14345" max="14345" width="1.5" style="13" customWidth="1"/>
    <col min="14346" max="14559" width="9.33203125" style="13" customWidth="1"/>
    <col min="14560" max="14593" width="11.5" style="13"/>
    <col min="14594" max="14594" width="18.5" style="13" customWidth="1"/>
    <col min="14595" max="14595" width="46.5" style="13" bestFit="1" customWidth="1"/>
    <col min="14596" max="14596" width="27.1640625" style="13" bestFit="1" customWidth="1"/>
    <col min="14597" max="14597" width="43.1640625" style="13" bestFit="1" customWidth="1"/>
    <col min="14598" max="14598" width="41.6640625" style="13" customWidth="1"/>
    <col min="14599" max="14599" width="15.83203125" style="13" customWidth="1"/>
    <col min="14600" max="14600" width="27.1640625" style="13" bestFit="1" customWidth="1"/>
    <col min="14601" max="14601" width="1.5" style="13" customWidth="1"/>
    <col min="14602" max="14815" width="9.33203125" style="13" customWidth="1"/>
    <col min="14816" max="14849" width="11.5" style="13"/>
    <col min="14850" max="14850" width="18.5" style="13" customWidth="1"/>
    <col min="14851" max="14851" width="46.5" style="13" bestFit="1" customWidth="1"/>
    <col min="14852" max="14852" width="27.1640625" style="13" bestFit="1" customWidth="1"/>
    <col min="14853" max="14853" width="43.1640625" style="13" bestFit="1" customWidth="1"/>
    <col min="14854" max="14854" width="41.6640625" style="13" customWidth="1"/>
    <col min="14855" max="14855" width="15.83203125" style="13" customWidth="1"/>
    <col min="14856" max="14856" width="27.1640625" style="13" bestFit="1" customWidth="1"/>
    <col min="14857" max="14857" width="1.5" style="13" customWidth="1"/>
    <col min="14858" max="15071" width="9.33203125" style="13" customWidth="1"/>
    <col min="15072" max="15105" width="11.5" style="13"/>
    <col min="15106" max="15106" width="18.5" style="13" customWidth="1"/>
    <col min="15107" max="15107" width="46.5" style="13" bestFit="1" customWidth="1"/>
    <col min="15108" max="15108" width="27.1640625" style="13" bestFit="1" customWidth="1"/>
    <col min="15109" max="15109" width="43.1640625" style="13" bestFit="1" customWidth="1"/>
    <col min="15110" max="15110" width="41.6640625" style="13" customWidth="1"/>
    <col min="15111" max="15111" width="15.83203125" style="13" customWidth="1"/>
    <col min="15112" max="15112" width="27.1640625" style="13" bestFit="1" customWidth="1"/>
    <col min="15113" max="15113" width="1.5" style="13" customWidth="1"/>
    <col min="15114" max="15327" width="9.33203125" style="13" customWidth="1"/>
    <col min="15328" max="15361" width="11.5" style="13"/>
    <col min="15362" max="15362" width="18.5" style="13" customWidth="1"/>
    <col min="15363" max="15363" width="46.5" style="13" bestFit="1" customWidth="1"/>
    <col min="15364" max="15364" width="27.1640625" style="13" bestFit="1" customWidth="1"/>
    <col min="15365" max="15365" width="43.1640625" style="13" bestFit="1" customWidth="1"/>
    <col min="15366" max="15366" width="41.6640625" style="13" customWidth="1"/>
    <col min="15367" max="15367" width="15.83203125" style="13" customWidth="1"/>
    <col min="15368" max="15368" width="27.1640625" style="13" bestFit="1" customWidth="1"/>
    <col min="15369" max="15369" width="1.5" style="13" customWidth="1"/>
    <col min="15370" max="15583" width="9.33203125" style="13" customWidth="1"/>
    <col min="15584" max="15617" width="11.5" style="13"/>
    <col min="15618" max="15618" width="18.5" style="13" customWidth="1"/>
    <col min="15619" max="15619" width="46.5" style="13" bestFit="1" customWidth="1"/>
    <col min="15620" max="15620" width="27.1640625" style="13" bestFit="1" customWidth="1"/>
    <col min="15621" max="15621" width="43.1640625" style="13" bestFit="1" customWidth="1"/>
    <col min="15622" max="15622" width="41.6640625" style="13" customWidth="1"/>
    <col min="15623" max="15623" width="15.83203125" style="13" customWidth="1"/>
    <col min="15624" max="15624" width="27.1640625" style="13" bestFit="1" customWidth="1"/>
    <col min="15625" max="15625" width="1.5" style="13" customWidth="1"/>
    <col min="15626" max="15839" width="9.33203125" style="13" customWidth="1"/>
    <col min="15840" max="15873" width="11.5" style="13"/>
    <col min="15874" max="15874" width="18.5" style="13" customWidth="1"/>
    <col min="15875" max="15875" width="46.5" style="13" bestFit="1" customWidth="1"/>
    <col min="15876" max="15876" width="27.1640625" style="13" bestFit="1" customWidth="1"/>
    <col min="15877" max="15877" width="43.1640625" style="13" bestFit="1" customWidth="1"/>
    <col min="15878" max="15878" width="41.6640625" style="13" customWidth="1"/>
    <col min="15879" max="15879" width="15.83203125" style="13" customWidth="1"/>
    <col min="15880" max="15880" width="27.1640625" style="13" bestFit="1" customWidth="1"/>
    <col min="15881" max="15881" width="1.5" style="13" customWidth="1"/>
    <col min="15882" max="16095" width="9.33203125" style="13" customWidth="1"/>
    <col min="16096" max="16129" width="11.5" style="13"/>
    <col min="16130" max="16130" width="18.5" style="13" customWidth="1"/>
    <col min="16131" max="16131" width="46.5" style="13" bestFit="1" customWidth="1"/>
    <col min="16132" max="16132" width="27.1640625" style="13" bestFit="1" customWidth="1"/>
    <col min="16133" max="16133" width="43.1640625" style="13" bestFit="1" customWidth="1"/>
    <col min="16134" max="16134" width="41.6640625" style="13" customWidth="1"/>
    <col min="16135" max="16135" width="15.83203125" style="13" customWidth="1"/>
    <col min="16136" max="16136" width="27.1640625" style="13" bestFit="1" customWidth="1"/>
    <col min="16137" max="16137" width="1.5" style="13" customWidth="1"/>
    <col min="16138" max="16351" width="9.33203125" style="13" customWidth="1"/>
    <col min="16352" max="16384" width="11.5" style="13"/>
  </cols>
  <sheetData>
    <row r="2" spans="2:8" s="12" customFormat="1" ht="15.75" customHeight="1" x14ac:dyDescent="0.2">
      <c r="B2" s="119" t="s">
        <v>315</v>
      </c>
      <c r="C2" s="119"/>
      <c r="D2" s="119"/>
      <c r="E2" s="119"/>
      <c r="F2" s="119"/>
      <c r="G2" s="119"/>
      <c r="H2" s="119"/>
    </row>
    <row r="3" spans="2:8" s="12" customFormat="1" x14ac:dyDescent="0.2"/>
    <row r="5" spans="2:8" ht="20" customHeight="1" x14ac:dyDescent="0.15">
      <c r="B5" s="120" t="s">
        <v>235</v>
      </c>
      <c r="C5" s="120" t="s">
        <v>176</v>
      </c>
      <c r="D5" s="120" t="s">
        <v>177</v>
      </c>
      <c r="E5" s="121" t="s">
        <v>236</v>
      </c>
      <c r="F5" s="121"/>
      <c r="G5" s="120" t="s">
        <v>178</v>
      </c>
      <c r="H5" s="120" t="s">
        <v>237</v>
      </c>
    </row>
    <row r="6" spans="2:8" ht="20" customHeight="1" x14ac:dyDescent="0.15">
      <c r="B6" s="120"/>
      <c r="C6" s="120"/>
      <c r="D6" s="120"/>
      <c r="E6" s="52" t="s">
        <v>238</v>
      </c>
      <c r="F6" s="52" t="s">
        <v>182</v>
      </c>
      <c r="G6" s="120"/>
      <c r="H6" s="120"/>
    </row>
    <row r="7" spans="2:8" s="12" customFormat="1" ht="20" customHeight="1" x14ac:dyDescent="0.2">
      <c r="B7" s="54" t="s">
        <v>17</v>
      </c>
      <c r="C7" s="53" t="s">
        <v>239</v>
      </c>
      <c r="D7" s="45" t="s">
        <v>219</v>
      </c>
      <c r="E7" s="45" t="s">
        <v>240</v>
      </c>
      <c r="F7" s="45" t="s">
        <v>241</v>
      </c>
      <c r="G7" s="45" t="s">
        <v>242</v>
      </c>
      <c r="H7" s="45" t="s">
        <v>243</v>
      </c>
    </row>
    <row r="8" spans="2:8" s="12" customFormat="1" ht="20" customHeight="1" x14ac:dyDescent="0.2">
      <c r="B8" s="55" t="s">
        <v>130</v>
      </c>
      <c r="C8" s="12" t="s">
        <v>244</v>
      </c>
      <c r="D8" s="46" t="s">
        <v>193</v>
      </c>
      <c r="E8" s="46" t="s">
        <v>245</v>
      </c>
      <c r="F8" s="46" t="s">
        <v>246</v>
      </c>
      <c r="G8" s="46" t="s">
        <v>245</v>
      </c>
      <c r="H8" s="46" t="s">
        <v>247</v>
      </c>
    </row>
    <row r="9" spans="2:8" s="12" customFormat="1" ht="20" customHeight="1" x14ac:dyDescent="0.2">
      <c r="B9" s="55" t="s">
        <v>131</v>
      </c>
      <c r="C9" s="53" t="s">
        <v>248</v>
      </c>
      <c r="D9" s="47" t="s">
        <v>219</v>
      </c>
      <c r="E9" s="46" t="s">
        <v>249</v>
      </c>
      <c r="F9" s="47" t="s">
        <v>246</v>
      </c>
      <c r="G9" s="47" t="s">
        <v>250</v>
      </c>
      <c r="H9" s="47" t="s">
        <v>251</v>
      </c>
    </row>
    <row r="10" spans="2:8" s="12" customFormat="1" ht="20" customHeight="1" x14ac:dyDescent="0.2">
      <c r="B10" s="54" t="s">
        <v>20</v>
      </c>
      <c r="C10" s="12" t="s">
        <v>252</v>
      </c>
      <c r="D10" s="47" t="s">
        <v>210</v>
      </c>
      <c r="E10" s="47" t="s">
        <v>253</v>
      </c>
      <c r="F10" s="47" t="s">
        <v>254</v>
      </c>
      <c r="G10" s="47" t="s">
        <v>242</v>
      </c>
      <c r="H10" s="47" t="s">
        <v>247</v>
      </c>
    </row>
    <row r="11" spans="2:8" s="12" customFormat="1" ht="20" customHeight="1" x14ac:dyDescent="0.2">
      <c r="B11" s="54" t="s">
        <v>138</v>
      </c>
      <c r="C11" s="12" t="s">
        <v>255</v>
      </c>
      <c r="D11" s="47" t="s">
        <v>256</v>
      </c>
      <c r="E11" s="47" t="s">
        <v>186</v>
      </c>
      <c r="F11" s="47" t="s">
        <v>257</v>
      </c>
      <c r="G11" s="47" t="s">
        <v>258</v>
      </c>
      <c r="H11" s="47"/>
    </row>
    <row r="12" spans="2:8" s="12" customFormat="1" ht="20" customHeight="1" x14ac:dyDescent="0.2">
      <c r="B12" s="54" t="s">
        <v>23</v>
      </c>
      <c r="C12" s="12" t="s">
        <v>259</v>
      </c>
      <c r="D12" s="47" t="s">
        <v>219</v>
      </c>
      <c r="E12" s="47" t="s">
        <v>260</v>
      </c>
      <c r="F12" s="47" t="s">
        <v>261</v>
      </c>
      <c r="G12" s="47" t="s">
        <v>262</v>
      </c>
      <c r="H12" s="47" t="s">
        <v>263</v>
      </c>
    </row>
    <row r="13" spans="2:8" s="12" customFormat="1" ht="20" customHeight="1" x14ac:dyDescent="0.2">
      <c r="B13" s="56" t="s">
        <v>25</v>
      </c>
      <c r="C13" s="15" t="s">
        <v>264</v>
      </c>
      <c r="D13" s="46" t="s">
        <v>210</v>
      </c>
      <c r="E13" s="46" t="s">
        <v>265</v>
      </c>
      <c r="F13" s="46" t="s">
        <v>266</v>
      </c>
      <c r="G13" s="46" t="s">
        <v>267</v>
      </c>
      <c r="H13" s="46" t="s">
        <v>268</v>
      </c>
    </row>
    <row r="14" spans="2:8" s="12" customFormat="1" ht="20" customHeight="1" x14ac:dyDescent="0.2">
      <c r="B14" s="55" t="s">
        <v>144</v>
      </c>
      <c r="C14" s="12" t="s">
        <v>269</v>
      </c>
      <c r="D14" s="46" t="s">
        <v>210</v>
      </c>
      <c r="E14" s="46" t="s">
        <v>270</v>
      </c>
      <c r="F14" s="46" t="s">
        <v>271</v>
      </c>
      <c r="G14" s="46" t="s">
        <v>245</v>
      </c>
      <c r="H14" s="46" t="s">
        <v>268</v>
      </c>
    </row>
    <row r="15" spans="2:8" s="12" customFormat="1" ht="20" customHeight="1" x14ac:dyDescent="0.2">
      <c r="B15" s="118" t="s">
        <v>26</v>
      </c>
      <c r="C15" s="50" t="s">
        <v>272</v>
      </c>
      <c r="D15" s="48" t="s">
        <v>219</v>
      </c>
      <c r="E15" s="48" t="s">
        <v>270</v>
      </c>
      <c r="F15" s="48" t="s">
        <v>273</v>
      </c>
      <c r="G15" s="47" t="s">
        <v>220</v>
      </c>
      <c r="H15" s="48" t="s">
        <v>268</v>
      </c>
    </row>
    <row r="16" spans="2:8" s="12" customFormat="1" ht="20" customHeight="1" x14ac:dyDescent="0.2">
      <c r="B16" s="118"/>
      <c r="C16" s="50" t="s">
        <v>274</v>
      </c>
      <c r="D16" s="48" t="s">
        <v>219</v>
      </c>
      <c r="E16" s="48" t="s">
        <v>270</v>
      </c>
      <c r="F16" s="48" t="s">
        <v>273</v>
      </c>
      <c r="G16" s="47" t="s">
        <v>220</v>
      </c>
      <c r="H16" s="47" t="s">
        <v>275</v>
      </c>
    </row>
    <row r="17" spans="2:10" s="12" customFormat="1" ht="20" customHeight="1" x14ac:dyDescent="0.2">
      <c r="B17" s="118"/>
      <c r="C17" s="50" t="s">
        <v>276</v>
      </c>
      <c r="D17" s="48" t="s">
        <v>219</v>
      </c>
      <c r="E17" s="48" t="s">
        <v>270</v>
      </c>
      <c r="F17" s="48" t="s">
        <v>273</v>
      </c>
      <c r="G17" s="47" t="s">
        <v>220</v>
      </c>
      <c r="H17" s="48" t="s">
        <v>268</v>
      </c>
    </row>
    <row r="18" spans="2:10" s="12" customFormat="1" ht="20" customHeight="1" x14ac:dyDescent="0.15">
      <c r="B18" s="118"/>
      <c r="C18" s="50" t="s">
        <v>277</v>
      </c>
      <c r="D18" s="49" t="s">
        <v>219</v>
      </c>
      <c r="E18" s="48" t="s">
        <v>270</v>
      </c>
      <c r="F18" s="49" t="s">
        <v>278</v>
      </c>
      <c r="G18" s="47" t="s">
        <v>220</v>
      </c>
      <c r="H18" s="49" t="s">
        <v>268</v>
      </c>
      <c r="I18" s="13"/>
    </row>
    <row r="19" spans="2:10" ht="28" x14ac:dyDescent="0.15">
      <c r="B19" s="118"/>
      <c r="C19" s="50" t="s">
        <v>279</v>
      </c>
      <c r="D19" s="49" t="s">
        <v>219</v>
      </c>
      <c r="E19" s="48" t="s">
        <v>280</v>
      </c>
      <c r="F19" s="48" t="s">
        <v>281</v>
      </c>
      <c r="G19" s="51"/>
      <c r="H19" s="49" t="s">
        <v>243</v>
      </c>
    </row>
    <row r="20" spans="2:10" ht="14" x14ac:dyDescent="0.15">
      <c r="B20" s="118"/>
      <c r="C20" s="50" t="s">
        <v>282</v>
      </c>
      <c r="D20" s="48" t="s">
        <v>219</v>
      </c>
      <c r="E20" s="48" t="s">
        <v>270</v>
      </c>
      <c r="F20" s="48" t="s">
        <v>283</v>
      </c>
      <c r="G20" s="47" t="s">
        <v>220</v>
      </c>
      <c r="H20" s="47" t="s">
        <v>275</v>
      </c>
    </row>
    <row r="21" spans="2:10" ht="28" x14ac:dyDescent="0.15">
      <c r="B21" s="118" t="s">
        <v>27</v>
      </c>
      <c r="C21" s="12" t="s">
        <v>284</v>
      </c>
      <c r="D21" s="46" t="s">
        <v>285</v>
      </c>
      <c r="E21" s="46" t="s">
        <v>286</v>
      </c>
      <c r="F21" s="46" t="s">
        <v>273</v>
      </c>
      <c r="G21" s="47" t="s">
        <v>220</v>
      </c>
      <c r="H21" s="46" t="s">
        <v>268</v>
      </c>
    </row>
    <row r="22" spans="2:10" ht="28" x14ac:dyDescent="0.15">
      <c r="B22" s="118"/>
      <c r="C22" s="12" t="s">
        <v>287</v>
      </c>
      <c r="D22" s="46" t="s">
        <v>285</v>
      </c>
      <c r="E22" s="46" t="s">
        <v>288</v>
      </c>
      <c r="F22" s="46" t="s">
        <v>266</v>
      </c>
      <c r="G22" s="46"/>
      <c r="H22" s="46" t="s">
        <v>268</v>
      </c>
    </row>
    <row r="23" spans="2:10" ht="28" x14ac:dyDescent="0.15">
      <c r="B23" s="118"/>
      <c r="C23" s="12" t="s">
        <v>289</v>
      </c>
      <c r="D23" s="46" t="s">
        <v>285</v>
      </c>
      <c r="E23" s="46" t="s">
        <v>290</v>
      </c>
      <c r="F23" s="46" t="s">
        <v>273</v>
      </c>
      <c r="G23" s="47" t="s">
        <v>220</v>
      </c>
      <c r="H23" s="46" t="s">
        <v>268</v>
      </c>
    </row>
    <row r="24" spans="2:10" ht="28" x14ac:dyDescent="0.15">
      <c r="B24" s="118"/>
      <c r="C24" s="12" t="s">
        <v>291</v>
      </c>
      <c r="D24" s="46" t="s">
        <v>285</v>
      </c>
      <c r="E24" s="46" t="s">
        <v>292</v>
      </c>
      <c r="F24" s="46" t="s">
        <v>273</v>
      </c>
      <c r="G24" s="47" t="s">
        <v>220</v>
      </c>
      <c r="H24" s="46" t="s">
        <v>268</v>
      </c>
    </row>
    <row r="25" spans="2:10" s="12" customFormat="1" ht="28" x14ac:dyDescent="0.2">
      <c r="B25" s="118"/>
      <c r="C25" s="12" t="s">
        <v>293</v>
      </c>
      <c r="D25" s="46" t="s">
        <v>285</v>
      </c>
      <c r="E25" s="46" t="s">
        <v>294</v>
      </c>
      <c r="F25" s="46" t="s">
        <v>273</v>
      </c>
      <c r="G25" s="47" t="s">
        <v>220</v>
      </c>
      <c r="H25" s="46" t="s">
        <v>268</v>
      </c>
    </row>
    <row r="26" spans="2:10" s="12" customFormat="1" ht="28" x14ac:dyDescent="0.2">
      <c r="B26" s="118"/>
      <c r="C26" s="12" t="s">
        <v>295</v>
      </c>
      <c r="D26" s="46" t="s">
        <v>285</v>
      </c>
      <c r="E26" s="46" t="s">
        <v>296</v>
      </c>
      <c r="F26" s="46" t="s">
        <v>273</v>
      </c>
      <c r="G26" s="47" t="s">
        <v>220</v>
      </c>
      <c r="H26" s="46" t="s">
        <v>268</v>
      </c>
    </row>
    <row r="27" spans="2:10" s="12" customFormat="1" ht="28" x14ac:dyDescent="0.2">
      <c r="B27" s="118"/>
      <c r="C27" s="12" t="s">
        <v>297</v>
      </c>
      <c r="D27" s="46" t="s">
        <v>285</v>
      </c>
      <c r="E27" s="46" t="s">
        <v>296</v>
      </c>
      <c r="F27" s="46" t="s">
        <v>273</v>
      </c>
      <c r="G27" s="47" t="s">
        <v>220</v>
      </c>
      <c r="H27" s="46" t="s">
        <v>268</v>
      </c>
    </row>
    <row r="28" spans="2:10" s="12" customFormat="1" ht="28" x14ac:dyDescent="0.2">
      <c r="B28" s="118"/>
      <c r="C28" s="12" t="s">
        <v>298</v>
      </c>
      <c r="D28" s="46" t="s">
        <v>285</v>
      </c>
      <c r="E28" s="46" t="s">
        <v>296</v>
      </c>
      <c r="F28" s="46" t="s">
        <v>273</v>
      </c>
      <c r="G28" s="47" t="s">
        <v>220</v>
      </c>
      <c r="H28" s="46" t="s">
        <v>268</v>
      </c>
    </row>
    <row r="29" spans="2:10" s="12" customFormat="1" ht="20" customHeight="1" x14ac:dyDescent="0.2">
      <c r="B29" s="118" t="s">
        <v>28</v>
      </c>
      <c r="C29" s="12" t="s">
        <v>299</v>
      </c>
      <c r="D29" s="47" t="s">
        <v>219</v>
      </c>
      <c r="E29" s="47" t="s">
        <v>300</v>
      </c>
      <c r="F29" s="47" t="s">
        <v>220</v>
      </c>
      <c r="G29" s="47" t="s">
        <v>220</v>
      </c>
      <c r="H29" s="47" t="s">
        <v>247</v>
      </c>
    </row>
    <row r="30" spans="2:10" s="12" customFormat="1" ht="20" customHeight="1" x14ac:dyDescent="0.2">
      <c r="B30" s="118"/>
      <c r="C30" s="12" t="s">
        <v>301</v>
      </c>
      <c r="D30" s="47" t="s">
        <v>219</v>
      </c>
      <c r="E30" s="47" t="s">
        <v>300</v>
      </c>
      <c r="F30" s="47" t="s">
        <v>273</v>
      </c>
      <c r="G30" s="47" t="s">
        <v>302</v>
      </c>
      <c r="H30" s="47" t="s">
        <v>243</v>
      </c>
    </row>
    <row r="31" spans="2:10" s="15" customFormat="1" ht="42" x14ac:dyDescent="0.2">
      <c r="B31" s="55" t="s">
        <v>158</v>
      </c>
      <c r="C31" s="15" t="s">
        <v>303</v>
      </c>
      <c r="D31" s="47" t="s">
        <v>219</v>
      </c>
      <c r="E31" s="47" t="s">
        <v>304</v>
      </c>
      <c r="F31" s="47" t="s">
        <v>273</v>
      </c>
      <c r="G31" s="47" t="s">
        <v>305</v>
      </c>
      <c r="H31" s="47" t="s">
        <v>268</v>
      </c>
      <c r="J31" s="15" t="s">
        <v>228</v>
      </c>
    </row>
    <row r="32" spans="2:10" s="12" customFormat="1" ht="20" customHeight="1" x14ac:dyDescent="0.2">
      <c r="B32" s="54" t="s">
        <v>161</v>
      </c>
      <c r="C32" s="12" t="s">
        <v>306</v>
      </c>
      <c r="D32" s="47" t="s">
        <v>219</v>
      </c>
      <c r="E32" s="47"/>
      <c r="F32" s="47"/>
      <c r="G32" s="47" t="s">
        <v>307</v>
      </c>
      <c r="H32" s="47" t="s">
        <v>268</v>
      </c>
      <c r="J32" s="12" t="s">
        <v>228</v>
      </c>
    </row>
    <row r="33" spans="2:10" s="12" customFormat="1" ht="20" customHeight="1" x14ac:dyDescent="0.2">
      <c r="B33" s="56" t="s">
        <v>29</v>
      </c>
      <c r="C33" s="12" t="s">
        <v>308</v>
      </c>
      <c r="D33" s="47" t="s">
        <v>219</v>
      </c>
      <c r="E33" s="47" t="s">
        <v>309</v>
      </c>
      <c r="F33" s="47" t="s">
        <v>310</v>
      </c>
      <c r="G33" s="47" t="s">
        <v>262</v>
      </c>
      <c r="H33" s="47" t="s">
        <v>268</v>
      </c>
      <c r="J33" s="12" t="s">
        <v>228</v>
      </c>
    </row>
    <row r="34" spans="2:10" s="12" customFormat="1" x14ac:dyDescent="0.15">
      <c r="B34" s="13"/>
      <c r="C34" s="16"/>
      <c r="D34" s="16"/>
      <c r="E34" s="17"/>
      <c r="F34" s="14"/>
      <c r="G34" s="14"/>
      <c r="H34" s="13"/>
    </row>
    <row r="35" spans="2:10" s="12" customFormat="1" x14ac:dyDescent="0.15">
      <c r="B35" s="13"/>
      <c r="C35" s="13"/>
      <c r="D35" s="13"/>
      <c r="E35" s="13"/>
      <c r="F35" s="13"/>
      <c r="G35" s="13"/>
      <c r="H35" s="13"/>
      <c r="J35" s="12" t="s">
        <v>228</v>
      </c>
    </row>
    <row r="36" spans="2:10" s="12" customFormat="1" x14ac:dyDescent="0.2"/>
    <row r="37" spans="2:10" x14ac:dyDescent="0.15">
      <c r="B37" s="12"/>
      <c r="C37" s="12"/>
      <c r="D37" s="12"/>
      <c r="E37" s="12"/>
      <c r="F37" s="12"/>
      <c r="G37" s="12"/>
      <c r="H37" s="12"/>
    </row>
    <row r="38" spans="2:10" x14ac:dyDescent="0.15">
      <c r="B38" s="12"/>
      <c r="C38" s="12"/>
      <c r="D38" s="12"/>
      <c r="E38" s="12"/>
      <c r="F38" s="12"/>
      <c r="G38" s="12"/>
      <c r="H38" s="12"/>
    </row>
    <row r="39" spans="2:10" x14ac:dyDescent="0.15">
      <c r="B39" s="12"/>
      <c r="C39" s="12"/>
      <c r="D39" s="12"/>
      <c r="E39" s="12"/>
      <c r="F39" s="12"/>
      <c r="G39" s="12"/>
      <c r="H39" s="12"/>
    </row>
    <row r="40" spans="2:10" s="12" customFormat="1" x14ac:dyDescent="0.2"/>
    <row r="41" spans="2:10" s="12" customFormat="1" x14ac:dyDescent="0.15">
      <c r="B41" s="13"/>
      <c r="C41" s="16"/>
      <c r="D41" s="16"/>
      <c r="E41" s="17"/>
      <c r="F41" s="14"/>
      <c r="G41" s="14"/>
      <c r="H41" s="13"/>
    </row>
    <row r="42" spans="2:10" s="12" customFormat="1" x14ac:dyDescent="0.15">
      <c r="B42" s="13"/>
      <c r="C42" s="16"/>
      <c r="D42" s="16"/>
      <c r="E42" s="17"/>
      <c r="F42" s="14"/>
      <c r="G42" s="14"/>
      <c r="H42" s="13"/>
    </row>
    <row r="43" spans="2:10" s="12" customFormat="1" x14ac:dyDescent="0.15">
      <c r="B43" s="13"/>
      <c r="C43" s="16"/>
      <c r="D43" s="16"/>
      <c r="E43" s="17"/>
      <c r="F43" s="14"/>
      <c r="G43" s="14"/>
      <c r="H43" s="13"/>
    </row>
    <row r="44" spans="2:10" s="12" customFormat="1" x14ac:dyDescent="0.15">
      <c r="B44" s="13"/>
      <c r="C44" s="16"/>
      <c r="D44" s="16"/>
      <c r="E44" s="17"/>
      <c r="F44" s="14"/>
      <c r="G44" s="14"/>
      <c r="H44" s="13"/>
    </row>
  </sheetData>
  <mergeCells count="10">
    <mergeCell ref="B15:B20"/>
    <mergeCell ref="B21:B28"/>
    <mergeCell ref="B29:B30"/>
    <mergeCell ref="B2:H2"/>
    <mergeCell ref="B5:B6"/>
    <mergeCell ref="C5:C6"/>
    <mergeCell ref="D5:D6"/>
    <mergeCell ref="E5:F5"/>
    <mergeCell ref="G5:G6"/>
    <mergeCell ref="H5:H6"/>
  </mergeCells>
  <printOptions horizontalCentered="1" gridLinesSet="0"/>
  <pageMargins left="0.78740157480314965" right="0.19685039370078741" top="0.59055118110236227" bottom="0.39370078740157483" header="0" footer="0"/>
  <pageSetup scale="9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76"/>
  <sheetViews>
    <sheetView showGridLines="0" zoomScale="106" zoomScaleNormal="106" workbookViewId="0">
      <selection activeCell="C39" sqref="C39"/>
    </sheetView>
  </sheetViews>
  <sheetFormatPr baseColWidth="10" defaultRowHeight="13" x14ac:dyDescent="0.2"/>
  <cols>
    <col min="1" max="1" width="3.1640625" style="12" customWidth="1"/>
    <col min="2" max="2" width="39.1640625" style="71" customWidth="1"/>
    <col min="3" max="3" width="39.1640625" style="12" customWidth="1"/>
    <col min="4" max="4" width="39.1640625" style="65" customWidth="1"/>
    <col min="5" max="5" width="6.5" style="12" customWidth="1"/>
    <col min="6" max="256" width="11.5" style="12"/>
    <col min="257" max="257" width="3.1640625" style="12" customWidth="1"/>
    <col min="258" max="258" width="16.5" style="12" customWidth="1"/>
    <col min="259" max="259" width="36.5" style="12" customWidth="1"/>
    <col min="260" max="260" width="18.33203125" style="12" bestFit="1" customWidth="1"/>
    <col min="261" max="261" width="2.5" style="12" customWidth="1"/>
    <col min="262" max="512" width="11.5" style="12"/>
    <col min="513" max="513" width="3.1640625" style="12" customWidth="1"/>
    <col min="514" max="514" width="16.5" style="12" customWidth="1"/>
    <col min="515" max="515" width="36.5" style="12" customWidth="1"/>
    <col min="516" max="516" width="18.33203125" style="12" bestFit="1" customWidth="1"/>
    <col min="517" max="517" width="2.5" style="12" customWidth="1"/>
    <col min="518" max="768" width="11.5" style="12"/>
    <col min="769" max="769" width="3.1640625" style="12" customWidth="1"/>
    <col min="770" max="770" width="16.5" style="12" customWidth="1"/>
    <col min="771" max="771" width="36.5" style="12" customWidth="1"/>
    <col min="772" max="772" width="18.33203125" style="12" bestFit="1" customWidth="1"/>
    <col min="773" max="773" width="2.5" style="12" customWidth="1"/>
    <col min="774" max="1024" width="11.5" style="12"/>
    <col min="1025" max="1025" width="3.1640625" style="12" customWidth="1"/>
    <col min="1026" max="1026" width="16.5" style="12" customWidth="1"/>
    <col min="1027" max="1027" width="36.5" style="12" customWidth="1"/>
    <col min="1028" max="1028" width="18.33203125" style="12" bestFit="1" customWidth="1"/>
    <col min="1029" max="1029" width="2.5" style="12" customWidth="1"/>
    <col min="1030" max="1280" width="11.5" style="12"/>
    <col min="1281" max="1281" width="3.1640625" style="12" customWidth="1"/>
    <col min="1282" max="1282" width="16.5" style="12" customWidth="1"/>
    <col min="1283" max="1283" width="36.5" style="12" customWidth="1"/>
    <col min="1284" max="1284" width="18.33203125" style="12" bestFit="1" customWidth="1"/>
    <col min="1285" max="1285" width="2.5" style="12" customWidth="1"/>
    <col min="1286" max="1536" width="11.5" style="12"/>
    <col min="1537" max="1537" width="3.1640625" style="12" customWidth="1"/>
    <col min="1538" max="1538" width="16.5" style="12" customWidth="1"/>
    <col min="1539" max="1539" width="36.5" style="12" customWidth="1"/>
    <col min="1540" max="1540" width="18.33203125" style="12" bestFit="1" customWidth="1"/>
    <col min="1541" max="1541" width="2.5" style="12" customWidth="1"/>
    <col min="1542" max="1792" width="11.5" style="12"/>
    <col min="1793" max="1793" width="3.1640625" style="12" customWidth="1"/>
    <col min="1794" max="1794" width="16.5" style="12" customWidth="1"/>
    <col min="1795" max="1795" width="36.5" style="12" customWidth="1"/>
    <col min="1796" max="1796" width="18.33203125" style="12" bestFit="1" customWidth="1"/>
    <col min="1797" max="1797" width="2.5" style="12" customWidth="1"/>
    <col min="1798" max="2048" width="11.5" style="12"/>
    <col min="2049" max="2049" width="3.1640625" style="12" customWidth="1"/>
    <col min="2050" max="2050" width="16.5" style="12" customWidth="1"/>
    <col min="2051" max="2051" width="36.5" style="12" customWidth="1"/>
    <col min="2052" max="2052" width="18.33203125" style="12" bestFit="1" customWidth="1"/>
    <col min="2053" max="2053" width="2.5" style="12" customWidth="1"/>
    <col min="2054" max="2304" width="11.5" style="12"/>
    <col min="2305" max="2305" width="3.1640625" style="12" customWidth="1"/>
    <col min="2306" max="2306" width="16.5" style="12" customWidth="1"/>
    <col min="2307" max="2307" width="36.5" style="12" customWidth="1"/>
    <col min="2308" max="2308" width="18.33203125" style="12" bestFit="1" customWidth="1"/>
    <col min="2309" max="2309" width="2.5" style="12" customWidth="1"/>
    <col min="2310" max="2560" width="11.5" style="12"/>
    <col min="2561" max="2561" width="3.1640625" style="12" customWidth="1"/>
    <col min="2562" max="2562" width="16.5" style="12" customWidth="1"/>
    <col min="2563" max="2563" width="36.5" style="12" customWidth="1"/>
    <col min="2564" max="2564" width="18.33203125" style="12" bestFit="1" customWidth="1"/>
    <col min="2565" max="2565" width="2.5" style="12" customWidth="1"/>
    <col min="2566" max="2816" width="11.5" style="12"/>
    <col min="2817" max="2817" width="3.1640625" style="12" customWidth="1"/>
    <col min="2818" max="2818" width="16.5" style="12" customWidth="1"/>
    <col min="2819" max="2819" width="36.5" style="12" customWidth="1"/>
    <col min="2820" max="2820" width="18.33203125" style="12" bestFit="1" customWidth="1"/>
    <col min="2821" max="2821" width="2.5" style="12" customWidth="1"/>
    <col min="2822" max="3072" width="11.5" style="12"/>
    <col min="3073" max="3073" width="3.1640625" style="12" customWidth="1"/>
    <col min="3074" max="3074" width="16.5" style="12" customWidth="1"/>
    <col min="3075" max="3075" width="36.5" style="12" customWidth="1"/>
    <col min="3076" max="3076" width="18.33203125" style="12" bestFit="1" customWidth="1"/>
    <col min="3077" max="3077" width="2.5" style="12" customWidth="1"/>
    <col min="3078" max="3328" width="11.5" style="12"/>
    <col min="3329" max="3329" width="3.1640625" style="12" customWidth="1"/>
    <col min="3330" max="3330" width="16.5" style="12" customWidth="1"/>
    <col min="3331" max="3331" width="36.5" style="12" customWidth="1"/>
    <col min="3332" max="3332" width="18.33203125" style="12" bestFit="1" customWidth="1"/>
    <col min="3333" max="3333" width="2.5" style="12" customWidth="1"/>
    <col min="3334" max="3584" width="11.5" style="12"/>
    <col min="3585" max="3585" width="3.1640625" style="12" customWidth="1"/>
    <col min="3586" max="3586" width="16.5" style="12" customWidth="1"/>
    <col min="3587" max="3587" width="36.5" style="12" customWidth="1"/>
    <col min="3588" max="3588" width="18.33203125" style="12" bestFit="1" customWidth="1"/>
    <col min="3589" max="3589" width="2.5" style="12" customWidth="1"/>
    <col min="3590" max="3840" width="11.5" style="12"/>
    <col min="3841" max="3841" width="3.1640625" style="12" customWidth="1"/>
    <col min="3842" max="3842" width="16.5" style="12" customWidth="1"/>
    <col min="3843" max="3843" width="36.5" style="12" customWidth="1"/>
    <col min="3844" max="3844" width="18.33203125" style="12" bestFit="1" customWidth="1"/>
    <col min="3845" max="3845" width="2.5" style="12" customWidth="1"/>
    <col min="3846" max="4096" width="11.5" style="12"/>
    <col min="4097" max="4097" width="3.1640625" style="12" customWidth="1"/>
    <col min="4098" max="4098" width="16.5" style="12" customWidth="1"/>
    <col min="4099" max="4099" width="36.5" style="12" customWidth="1"/>
    <col min="4100" max="4100" width="18.33203125" style="12" bestFit="1" customWidth="1"/>
    <col min="4101" max="4101" width="2.5" style="12" customWidth="1"/>
    <col min="4102" max="4352" width="11.5" style="12"/>
    <col min="4353" max="4353" width="3.1640625" style="12" customWidth="1"/>
    <col min="4354" max="4354" width="16.5" style="12" customWidth="1"/>
    <col min="4355" max="4355" width="36.5" style="12" customWidth="1"/>
    <col min="4356" max="4356" width="18.33203125" style="12" bestFit="1" customWidth="1"/>
    <col min="4357" max="4357" width="2.5" style="12" customWidth="1"/>
    <col min="4358" max="4608" width="11.5" style="12"/>
    <col min="4609" max="4609" width="3.1640625" style="12" customWidth="1"/>
    <col min="4610" max="4610" width="16.5" style="12" customWidth="1"/>
    <col min="4611" max="4611" width="36.5" style="12" customWidth="1"/>
    <col min="4612" max="4612" width="18.33203125" style="12" bestFit="1" customWidth="1"/>
    <col min="4613" max="4613" width="2.5" style="12" customWidth="1"/>
    <col min="4614" max="4864" width="11.5" style="12"/>
    <col min="4865" max="4865" width="3.1640625" style="12" customWidth="1"/>
    <col min="4866" max="4866" width="16.5" style="12" customWidth="1"/>
    <col min="4867" max="4867" width="36.5" style="12" customWidth="1"/>
    <col min="4868" max="4868" width="18.33203125" style="12" bestFit="1" customWidth="1"/>
    <col min="4869" max="4869" width="2.5" style="12" customWidth="1"/>
    <col min="4870" max="5120" width="11.5" style="12"/>
    <col min="5121" max="5121" width="3.1640625" style="12" customWidth="1"/>
    <col min="5122" max="5122" width="16.5" style="12" customWidth="1"/>
    <col min="5123" max="5123" width="36.5" style="12" customWidth="1"/>
    <col min="5124" max="5124" width="18.33203125" style="12" bestFit="1" customWidth="1"/>
    <col min="5125" max="5125" width="2.5" style="12" customWidth="1"/>
    <col min="5126" max="5376" width="11.5" style="12"/>
    <col min="5377" max="5377" width="3.1640625" style="12" customWidth="1"/>
    <col min="5378" max="5378" width="16.5" style="12" customWidth="1"/>
    <col min="5379" max="5379" width="36.5" style="12" customWidth="1"/>
    <col min="5380" max="5380" width="18.33203125" style="12" bestFit="1" customWidth="1"/>
    <col min="5381" max="5381" width="2.5" style="12" customWidth="1"/>
    <col min="5382" max="5632" width="11.5" style="12"/>
    <col min="5633" max="5633" width="3.1640625" style="12" customWidth="1"/>
    <col min="5634" max="5634" width="16.5" style="12" customWidth="1"/>
    <col min="5635" max="5635" width="36.5" style="12" customWidth="1"/>
    <col min="5636" max="5636" width="18.33203125" style="12" bestFit="1" customWidth="1"/>
    <col min="5637" max="5637" width="2.5" style="12" customWidth="1"/>
    <col min="5638" max="5888" width="11.5" style="12"/>
    <col min="5889" max="5889" width="3.1640625" style="12" customWidth="1"/>
    <col min="5890" max="5890" width="16.5" style="12" customWidth="1"/>
    <col min="5891" max="5891" width="36.5" style="12" customWidth="1"/>
    <col min="5892" max="5892" width="18.33203125" style="12" bestFit="1" customWidth="1"/>
    <col min="5893" max="5893" width="2.5" style="12" customWidth="1"/>
    <col min="5894" max="6144" width="11.5" style="12"/>
    <col min="6145" max="6145" width="3.1640625" style="12" customWidth="1"/>
    <col min="6146" max="6146" width="16.5" style="12" customWidth="1"/>
    <col min="6147" max="6147" width="36.5" style="12" customWidth="1"/>
    <col min="6148" max="6148" width="18.33203125" style="12" bestFit="1" customWidth="1"/>
    <col min="6149" max="6149" width="2.5" style="12" customWidth="1"/>
    <col min="6150" max="6400" width="11.5" style="12"/>
    <col min="6401" max="6401" width="3.1640625" style="12" customWidth="1"/>
    <col min="6402" max="6402" width="16.5" style="12" customWidth="1"/>
    <col min="6403" max="6403" width="36.5" style="12" customWidth="1"/>
    <col min="6404" max="6404" width="18.33203125" style="12" bestFit="1" customWidth="1"/>
    <col min="6405" max="6405" width="2.5" style="12" customWidth="1"/>
    <col min="6406" max="6656" width="11.5" style="12"/>
    <col min="6657" max="6657" width="3.1640625" style="12" customWidth="1"/>
    <col min="6658" max="6658" width="16.5" style="12" customWidth="1"/>
    <col min="6659" max="6659" width="36.5" style="12" customWidth="1"/>
    <col min="6660" max="6660" width="18.33203125" style="12" bestFit="1" customWidth="1"/>
    <col min="6661" max="6661" width="2.5" style="12" customWidth="1"/>
    <col min="6662" max="6912" width="11.5" style="12"/>
    <col min="6913" max="6913" width="3.1640625" style="12" customWidth="1"/>
    <col min="6914" max="6914" width="16.5" style="12" customWidth="1"/>
    <col min="6915" max="6915" width="36.5" style="12" customWidth="1"/>
    <col min="6916" max="6916" width="18.33203125" style="12" bestFit="1" customWidth="1"/>
    <col min="6917" max="6917" width="2.5" style="12" customWidth="1"/>
    <col min="6918" max="7168" width="11.5" style="12"/>
    <col min="7169" max="7169" width="3.1640625" style="12" customWidth="1"/>
    <col min="7170" max="7170" width="16.5" style="12" customWidth="1"/>
    <col min="7171" max="7171" width="36.5" style="12" customWidth="1"/>
    <col min="7172" max="7172" width="18.33203125" style="12" bestFit="1" customWidth="1"/>
    <col min="7173" max="7173" width="2.5" style="12" customWidth="1"/>
    <col min="7174" max="7424" width="11.5" style="12"/>
    <col min="7425" max="7425" width="3.1640625" style="12" customWidth="1"/>
    <col min="7426" max="7426" width="16.5" style="12" customWidth="1"/>
    <col min="7427" max="7427" width="36.5" style="12" customWidth="1"/>
    <col min="7428" max="7428" width="18.33203125" style="12" bestFit="1" customWidth="1"/>
    <col min="7429" max="7429" width="2.5" style="12" customWidth="1"/>
    <col min="7430" max="7680" width="11.5" style="12"/>
    <col min="7681" max="7681" width="3.1640625" style="12" customWidth="1"/>
    <col min="7682" max="7682" width="16.5" style="12" customWidth="1"/>
    <col min="7683" max="7683" width="36.5" style="12" customWidth="1"/>
    <col min="7684" max="7684" width="18.33203125" style="12" bestFit="1" customWidth="1"/>
    <col min="7685" max="7685" width="2.5" style="12" customWidth="1"/>
    <col min="7686" max="7936" width="11.5" style="12"/>
    <col min="7937" max="7937" width="3.1640625" style="12" customWidth="1"/>
    <col min="7938" max="7938" width="16.5" style="12" customWidth="1"/>
    <col min="7939" max="7939" width="36.5" style="12" customWidth="1"/>
    <col min="7940" max="7940" width="18.33203125" style="12" bestFit="1" customWidth="1"/>
    <col min="7941" max="7941" width="2.5" style="12" customWidth="1"/>
    <col min="7942" max="8192" width="11.5" style="12"/>
    <col min="8193" max="8193" width="3.1640625" style="12" customWidth="1"/>
    <col min="8194" max="8194" width="16.5" style="12" customWidth="1"/>
    <col min="8195" max="8195" width="36.5" style="12" customWidth="1"/>
    <col min="8196" max="8196" width="18.33203125" style="12" bestFit="1" customWidth="1"/>
    <col min="8197" max="8197" width="2.5" style="12" customWidth="1"/>
    <col min="8198" max="8448" width="11.5" style="12"/>
    <col min="8449" max="8449" width="3.1640625" style="12" customWidth="1"/>
    <col min="8450" max="8450" width="16.5" style="12" customWidth="1"/>
    <col min="8451" max="8451" width="36.5" style="12" customWidth="1"/>
    <col min="8452" max="8452" width="18.33203125" style="12" bestFit="1" customWidth="1"/>
    <col min="8453" max="8453" width="2.5" style="12" customWidth="1"/>
    <col min="8454" max="8704" width="11.5" style="12"/>
    <col min="8705" max="8705" width="3.1640625" style="12" customWidth="1"/>
    <col min="8706" max="8706" width="16.5" style="12" customWidth="1"/>
    <col min="8707" max="8707" width="36.5" style="12" customWidth="1"/>
    <col min="8708" max="8708" width="18.33203125" style="12" bestFit="1" customWidth="1"/>
    <col min="8709" max="8709" width="2.5" style="12" customWidth="1"/>
    <col min="8710" max="8960" width="11.5" style="12"/>
    <col min="8961" max="8961" width="3.1640625" style="12" customWidth="1"/>
    <col min="8962" max="8962" width="16.5" style="12" customWidth="1"/>
    <col min="8963" max="8963" width="36.5" style="12" customWidth="1"/>
    <col min="8964" max="8964" width="18.33203125" style="12" bestFit="1" customWidth="1"/>
    <col min="8965" max="8965" width="2.5" style="12" customWidth="1"/>
    <col min="8966" max="9216" width="11.5" style="12"/>
    <col min="9217" max="9217" width="3.1640625" style="12" customWidth="1"/>
    <col min="9218" max="9218" width="16.5" style="12" customWidth="1"/>
    <col min="9219" max="9219" width="36.5" style="12" customWidth="1"/>
    <col min="9220" max="9220" width="18.33203125" style="12" bestFit="1" customWidth="1"/>
    <col min="9221" max="9221" width="2.5" style="12" customWidth="1"/>
    <col min="9222" max="9472" width="11.5" style="12"/>
    <col min="9473" max="9473" width="3.1640625" style="12" customWidth="1"/>
    <col min="9474" max="9474" width="16.5" style="12" customWidth="1"/>
    <col min="9475" max="9475" width="36.5" style="12" customWidth="1"/>
    <col min="9476" max="9476" width="18.33203125" style="12" bestFit="1" customWidth="1"/>
    <col min="9477" max="9477" width="2.5" style="12" customWidth="1"/>
    <col min="9478" max="9728" width="11.5" style="12"/>
    <col min="9729" max="9729" width="3.1640625" style="12" customWidth="1"/>
    <col min="9730" max="9730" width="16.5" style="12" customWidth="1"/>
    <col min="9731" max="9731" width="36.5" style="12" customWidth="1"/>
    <col min="9732" max="9732" width="18.33203125" style="12" bestFit="1" customWidth="1"/>
    <col min="9733" max="9733" width="2.5" style="12" customWidth="1"/>
    <col min="9734" max="9984" width="11.5" style="12"/>
    <col min="9985" max="9985" width="3.1640625" style="12" customWidth="1"/>
    <col min="9986" max="9986" width="16.5" style="12" customWidth="1"/>
    <col min="9987" max="9987" width="36.5" style="12" customWidth="1"/>
    <col min="9988" max="9988" width="18.33203125" style="12" bestFit="1" customWidth="1"/>
    <col min="9989" max="9989" width="2.5" style="12" customWidth="1"/>
    <col min="9990" max="10240" width="11.5" style="12"/>
    <col min="10241" max="10241" width="3.1640625" style="12" customWidth="1"/>
    <col min="10242" max="10242" width="16.5" style="12" customWidth="1"/>
    <col min="10243" max="10243" width="36.5" style="12" customWidth="1"/>
    <col min="10244" max="10244" width="18.33203125" style="12" bestFit="1" customWidth="1"/>
    <col min="10245" max="10245" width="2.5" style="12" customWidth="1"/>
    <col min="10246" max="10496" width="11.5" style="12"/>
    <col min="10497" max="10497" width="3.1640625" style="12" customWidth="1"/>
    <col min="10498" max="10498" width="16.5" style="12" customWidth="1"/>
    <col min="10499" max="10499" width="36.5" style="12" customWidth="1"/>
    <col min="10500" max="10500" width="18.33203125" style="12" bestFit="1" customWidth="1"/>
    <col min="10501" max="10501" width="2.5" style="12" customWidth="1"/>
    <col min="10502" max="10752" width="11.5" style="12"/>
    <col min="10753" max="10753" width="3.1640625" style="12" customWidth="1"/>
    <col min="10754" max="10754" width="16.5" style="12" customWidth="1"/>
    <col min="10755" max="10755" width="36.5" style="12" customWidth="1"/>
    <col min="10756" max="10756" width="18.33203125" style="12" bestFit="1" customWidth="1"/>
    <col min="10757" max="10757" width="2.5" style="12" customWidth="1"/>
    <col min="10758" max="11008" width="11.5" style="12"/>
    <col min="11009" max="11009" width="3.1640625" style="12" customWidth="1"/>
    <col min="11010" max="11010" width="16.5" style="12" customWidth="1"/>
    <col min="11011" max="11011" width="36.5" style="12" customWidth="1"/>
    <col min="11012" max="11012" width="18.33203125" style="12" bestFit="1" customWidth="1"/>
    <col min="11013" max="11013" width="2.5" style="12" customWidth="1"/>
    <col min="11014" max="11264" width="11.5" style="12"/>
    <col min="11265" max="11265" width="3.1640625" style="12" customWidth="1"/>
    <col min="11266" max="11266" width="16.5" style="12" customWidth="1"/>
    <col min="11267" max="11267" width="36.5" style="12" customWidth="1"/>
    <col min="11268" max="11268" width="18.33203125" style="12" bestFit="1" customWidth="1"/>
    <col min="11269" max="11269" width="2.5" style="12" customWidth="1"/>
    <col min="11270" max="11520" width="11.5" style="12"/>
    <col min="11521" max="11521" width="3.1640625" style="12" customWidth="1"/>
    <col min="11522" max="11522" width="16.5" style="12" customWidth="1"/>
    <col min="11523" max="11523" width="36.5" style="12" customWidth="1"/>
    <col min="11524" max="11524" width="18.33203125" style="12" bestFit="1" customWidth="1"/>
    <col min="11525" max="11525" width="2.5" style="12" customWidth="1"/>
    <col min="11526" max="11776" width="11.5" style="12"/>
    <col min="11777" max="11777" width="3.1640625" style="12" customWidth="1"/>
    <col min="11778" max="11778" width="16.5" style="12" customWidth="1"/>
    <col min="11779" max="11779" width="36.5" style="12" customWidth="1"/>
    <col min="11780" max="11780" width="18.33203125" style="12" bestFit="1" customWidth="1"/>
    <col min="11781" max="11781" width="2.5" style="12" customWidth="1"/>
    <col min="11782" max="12032" width="11.5" style="12"/>
    <col min="12033" max="12033" width="3.1640625" style="12" customWidth="1"/>
    <col min="12034" max="12034" width="16.5" style="12" customWidth="1"/>
    <col min="12035" max="12035" width="36.5" style="12" customWidth="1"/>
    <col min="12036" max="12036" width="18.33203125" style="12" bestFit="1" customWidth="1"/>
    <col min="12037" max="12037" width="2.5" style="12" customWidth="1"/>
    <col min="12038" max="12288" width="11.5" style="12"/>
    <col min="12289" max="12289" width="3.1640625" style="12" customWidth="1"/>
    <col min="12290" max="12290" width="16.5" style="12" customWidth="1"/>
    <col min="12291" max="12291" width="36.5" style="12" customWidth="1"/>
    <col min="12292" max="12292" width="18.33203125" style="12" bestFit="1" customWidth="1"/>
    <col min="12293" max="12293" width="2.5" style="12" customWidth="1"/>
    <col min="12294" max="12544" width="11.5" style="12"/>
    <col min="12545" max="12545" width="3.1640625" style="12" customWidth="1"/>
    <col min="12546" max="12546" width="16.5" style="12" customWidth="1"/>
    <col min="12547" max="12547" width="36.5" style="12" customWidth="1"/>
    <col min="12548" max="12548" width="18.33203125" style="12" bestFit="1" customWidth="1"/>
    <col min="12549" max="12549" width="2.5" style="12" customWidth="1"/>
    <col min="12550" max="12800" width="11.5" style="12"/>
    <col min="12801" max="12801" width="3.1640625" style="12" customWidth="1"/>
    <col min="12802" max="12802" width="16.5" style="12" customWidth="1"/>
    <col min="12803" max="12803" width="36.5" style="12" customWidth="1"/>
    <col min="12804" max="12804" width="18.33203125" style="12" bestFit="1" customWidth="1"/>
    <col min="12805" max="12805" width="2.5" style="12" customWidth="1"/>
    <col min="12806" max="13056" width="11.5" style="12"/>
    <col min="13057" max="13057" width="3.1640625" style="12" customWidth="1"/>
    <col min="13058" max="13058" width="16.5" style="12" customWidth="1"/>
    <col min="13059" max="13059" width="36.5" style="12" customWidth="1"/>
    <col min="13060" max="13060" width="18.33203125" style="12" bestFit="1" customWidth="1"/>
    <col min="13061" max="13061" width="2.5" style="12" customWidth="1"/>
    <col min="13062" max="13312" width="11.5" style="12"/>
    <col min="13313" max="13313" width="3.1640625" style="12" customWidth="1"/>
    <col min="13314" max="13314" width="16.5" style="12" customWidth="1"/>
    <col min="13315" max="13315" width="36.5" style="12" customWidth="1"/>
    <col min="13316" max="13316" width="18.33203125" style="12" bestFit="1" customWidth="1"/>
    <col min="13317" max="13317" width="2.5" style="12" customWidth="1"/>
    <col min="13318" max="13568" width="11.5" style="12"/>
    <col min="13569" max="13569" width="3.1640625" style="12" customWidth="1"/>
    <col min="13570" max="13570" width="16.5" style="12" customWidth="1"/>
    <col min="13571" max="13571" width="36.5" style="12" customWidth="1"/>
    <col min="13572" max="13572" width="18.33203125" style="12" bestFit="1" customWidth="1"/>
    <col min="13573" max="13573" width="2.5" style="12" customWidth="1"/>
    <col min="13574" max="13824" width="11.5" style="12"/>
    <col min="13825" max="13825" width="3.1640625" style="12" customWidth="1"/>
    <col min="13826" max="13826" width="16.5" style="12" customWidth="1"/>
    <col min="13827" max="13827" width="36.5" style="12" customWidth="1"/>
    <col min="13828" max="13828" width="18.33203125" style="12" bestFit="1" customWidth="1"/>
    <col min="13829" max="13829" width="2.5" style="12" customWidth="1"/>
    <col min="13830" max="14080" width="11.5" style="12"/>
    <col min="14081" max="14081" width="3.1640625" style="12" customWidth="1"/>
    <col min="14082" max="14082" width="16.5" style="12" customWidth="1"/>
    <col min="14083" max="14083" width="36.5" style="12" customWidth="1"/>
    <col min="14084" max="14084" width="18.33203125" style="12" bestFit="1" customWidth="1"/>
    <col min="14085" max="14085" width="2.5" style="12" customWidth="1"/>
    <col min="14086" max="14336" width="11.5" style="12"/>
    <col min="14337" max="14337" width="3.1640625" style="12" customWidth="1"/>
    <col min="14338" max="14338" width="16.5" style="12" customWidth="1"/>
    <col min="14339" max="14339" width="36.5" style="12" customWidth="1"/>
    <col min="14340" max="14340" width="18.33203125" style="12" bestFit="1" customWidth="1"/>
    <col min="14341" max="14341" width="2.5" style="12" customWidth="1"/>
    <col min="14342" max="14592" width="11.5" style="12"/>
    <col min="14593" max="14593" width="3.1640625" style="12" customWidth="1"/>
    <col min="14594" max="14594" width="16.5" style="12" customWidth="1"/>
    <col min="14595" max="14595" width="36.5" style="12" customWidth="1"/>
    <col min="14596" max="14596" width="18.33203125" style="12" bestFit="1" customWidth="1"/>
    <col min="14597" max="14597" width="2.5" style="12" customWidth="1"/>
    <col min="14598" max="14848" width="11.5" style="12"/>
    <col min="14849" max="14849" width="3.1640625" style="12" customWidth="1"/>
    <col min="14850" max="14850" width="16.5" style="12" customWidth="1"/>
    <col min="14851" max="14851" width="36.5" style="12" customWidth="1"/>
    <col min="14852" max="14852" width="18.33203125" style="12" bestFit="1" customWidth="1"/>
    <col min="14853" max="14853" width="2.5" style="12" customWidth="1"/>
    <col min="14854" max="15104" width="11.5" style="12"/>
    <col min="15105" max="15105" width="3.1640625" style="12" customWidth="1"/>
    <col min="15106" max="15106" width="16.5" style="12" customWidth="1"/>
    <col min="15107" max="15107" width="36.5" style="12" customWidth="1"/>
    <col min="15108" max="15108" width="18.33203125" style="12" bestFit="1" customWidth="1"/>
    <col min="15109" max="15109" width="2.5" style="12" customWidth="1"/>
    <col min="15110" max="15360" width="11.5" style="12"/>
    <col min="15361" max="15361" width="3.1640625" style="12" customWidth="1"/>
    <col min="15362" max="15362" width="16.5" style="12" customWidth="1"/>
    <col min="15363" max="15363" width="36.5" style="12" customWidth="1"/>
    <col min="15364" max="15364" width="18.33203125" style="12" bestFit="1" customWidth="1"/>
    <col min="15365" max="15365" width="2.5" style="12" customWidth="1"/>
    <col min="15366" max="15616" width="11.5" style="12"/>
    <col min="15617" max="15617" width="3.1640625" style="12" customWidth="1"/>
    <col min="15618" max="15618" width="16.5" style="12" customWidth="1"/>
    <col min="15619" max="15619" width="36.5" style="12" customWidth="1"/>
    <col min="15620" max="15620" width="18.33203125" style="12" bestFit="1" customWidth="1"/>
    <col min="15621" max="15621" width="2.5" style="12" customWidth="1"/>
    <col min="15622" max="15872" width="11.5" style="12"/>
    <col min="15873" max="15873" width="3.1640625" style="12" customWidth="1"/>
    <col min="15874" max="15874" width="16.5" style="12" customWidth="1"/>
    <col min="15875" max="15875" width="36.5" style="12" customWidth="1"/>
    <col min="15876" max="15876" width="18.33203125" style="12" bestFit="1" customWidth="1"/>
    <col min="15877" max="15877" width="2.5" style="12" customWidth="1"/>
    <col min="15878" max="16128" width="11.5" style="12"/>
    <col min="16129" max="16129" width="3.1640625" style="12" customWidth="1"/>
    <col min="16130" max="16130" width="16.5" style="12" customWidth="1"/>
    <col min="16131" max="16131" width="36.5" style="12" customWidth="1"/>
    <col min="16132" max="16132" width="18.33203125" style="12" bestFit="1" customWidth="1"/>
    <col min="16133" max="16133" width="2.5" style="12" customWidth="1"/>
    <col min="16134" max="16384" width="11.5" style="12"/>
  </cols>
  <sheetData>
    <row r="2" spans="2:4" ht="15" customHeight="1" x14ac:dyDescent="0.2">
      <c r="B2" s="124" t="s">
        <v>607</v>
      </c>
      <c r="C2" s="124"/>
      <c r="D2" s="124"/>
    </row>
    <row r="3" spans="2:4" ht="13.5" customHeight="1" x14ac:dyDescent="0.2">
      <c r="B3" s="125"/>
      <c r="C3" s="125"/>
      <c r="D3" s="125"/>
    </row>
    <row r="4" spans="2:4" ht="6" customHeight="1" x14ac:dyDescent="0.2"/>
    <row r="5" spans="2:4" s="15" customFormat="1" ht="14" x14ac:dyDescent="0.2">
      <c r="B5" s="64" t="s">
        <v>399</v>
      </c>
      <c r="C5" s="64" t="s">
        <v>400</v>
      </c>
      <c r="D5" s="70" t="s">
        <v>401</v>
      </c>
    </row>
    <row r="6" spans="2:4" ht="15" customHeight="1" x14ac:dyDescent="0.2">
      <c r="B6" s="71" t="s">
        <v>17</v>
      </c>
      <c r="C6" s="68" t="s">
        <v>402</v>
      </c>
      <c r="D6" s="74">
        <v>30</v>
      </c>
    </row>
    <row r="7" spans="2:4" ht="15" customHeight="1" x14ac:dyDescent="0.2">
      <c r="B7" s="123" t="s">
        <v>18</v>
      </c>
      <c r="C7" s="68" t="s">
        <v>403</v>
      </c>
      <c r="D7" s="74">
        <v>64</v>
      </c>
    </row>
    <row r="8" spans="2:4" ht="15" customHeight="1" x14ac:dyDescent="0.2">
      <c r="B8" s="123"/>
      <c r="C8" s="68" t="s">
        <v>404</v>
      </c>
      <c r="D8" s="74">
        <v>24</v>
      </c>
    </row>
    <row r="9" spans="2:4" ht="15" customHeight="1" x14ac:dyDescent="0.2">
      <c r="B9" s="71" t="s">
        <v>19</v>
      </c>
      <c r="C9" s="68" t="s">
        <v>405</v>
      </c>
      <c r="D9" s="74">
        <v>66</v>
      </c>
    </row>
    <row r="10" spans="2:4" ht="15" customHeight="1" x14ac:dyDescent="0.2">
      <c r="B10" s="71" t="s">
        <v>131</v>
      </c>
      <c r="C10" s="68" t="s">
        <v>406</v>
      </c>
      <c r="D10" s="74">
        <v>0</v>
      </c>
    </row>
    <row r="11" spans="2:4" ht="15" customHeight="1" x14ac:dyDescent="0.2">
      <c r="B11" s="71" t="s">
        <v>20</v>
      </c>
      <c r="C11" s="68" t="s">
        <v>407</v>
      </c>
      <c r="D11" s="74">
        <v>72</v>
      </c>
    </row>
    <row r="12" spans="2:4" ht="15" customHeight="1" x14ac:dyDescent="0.2">
      <c r="B12" s="123" t="s">
        <v>21</v>
      </c>
      <c r="C12" s="68" t="s">
        <v>408</v>
      </c>
      <c r="D12" s="74">
        <v>125</v>
      </c>
    </row>
    <row r="13" spans="2:4" ht="15" customHeight="1" x14ac:dyDescent="0.2">
      <c r="B13" s="123"/>
      <c r="C13" s="68" t="s">
        <v>409</v>
      </c>
      <c r="D13" s="74">
        <v>92</v>
      </c>
    </row>
    <row r="14" spans="2:4" ht="15" customHeight="1" x14ac:dyDescent="0.2">
      <c r="B14" s="71" t="s">
        <v>135</v>
      </c>
      <c r="C14" s="68" t="s">
        <v>410</v>
      </c>
      <c r="D14" s="74">
        <v>80</v>
      </c>
    </row>
    <row r="15" spans="2:4" ht="15" customHeight="1" x14ac:dyDescent="0.2">
      <c r="B15" s="126" t="s">
        <v>134</v>
      </c>
      <c r="C15" s="68" t="s">
        <v>411</v>
      </c>
      <c r="D15" s="74">
        <v>15</v>
      </c>
    </row>
    <row r="16" spans="2:4" s="66" customFormat="1" ht="15" customHeight="1" x14ac:dyDescent="0.2">
      <c r="B16" s="126"/>
      <c r="C16" s="68" t="s">
        <v>412</v>
      </c>
      <c r="D16" s="74">
        <v>31</v>
      </c>
    </row>
    <row r="17" spans="2:4" s="66" customFormat="1" ht="15" customHeight="1" x14ac:dyDescent="0.2">
      <c r="B17" s="123" t="s">
        <v>138</v>
      </c>
      <c r="C17" s="68" t="s">
        <v>413</v>
      </c>
      <c r="D17" s="74">
        <v>12</v>
      </c>
    </row>
    <row r="18" spans="2:4" s="66" customFormat="1" ht="15" customHeight="1" x14ac:dyDescent="0.2">
      <c r="B18" s="123"/>
      <c r="C18" s="68" t="s">
        <v>414</v>
      </c>
      <c r="D18" s="74">
        <v>38</v>
      </c>
    </row>
    <row r="19" spans="2:4" ht="15" customHeight="1" x14ac:dyDescent="0.2">
      <c r="B19" s="123"/>
      <c r="C19" s="68" t="s">
        <v>415</v>
      </c>
      <c r="D19" s="74">
        <v>3</v>
      </c>
    </row>
    <row r="20" spans="2:4" ht="15" customHeight="1" x14ac:dyDescent="0.2">
      <c r="B20" s="123" t="s">
        <v>23</v>
      </c>
      <c r="C20" s="68" t="s">
        <v>416</v>
      </c>
      <c r="D20" s="74">
        <v>128</v>
      </c>
    </row>
    <row r="21" spans="2:4" ht="15" customHeight="1" x14ac:dyDescent="0.2">
      <c r="B21" s="123"/>
      <c r="C21" s="68" t="s">
        <v>417</v>
      </c>
      <c r="D21" s="74">
        <v>27</v>
      </c>
    </row>
    <row r="22" spans="2:4" ht="15" customHeight="1" x14ac:dyDescent="0.2">
      <c r="B22" s="123"/>
      <c r="C22" s="68" t="s">
        <v>418</v>
      </c>
      <c r="D22" s="74">
        <v>55</v>
      </c>
    </row>
    <row r="23" spans="2:4" ht="15" customHeight="1" x14ac:dyDescent="0.2">
      <c r="B23" s="123"/>
      <c r="C23" s="68" t="s">
        <v>419</v>
      </c>
      <c r="D23" s="74">
        <v>79</v>
      </c>
    </row>
    <row r="24" spans="2:4" ht="15" customHeight="1" x14ac:dyDescent="0.2">
      <c r="B24" s="123" t="s">
        <v>140</v>
      </c>
      <c r="C24" s="68" t="s">
        <v>420</v>
      </c>
      <c r="D24" s="74">
        <v>213</v>
      </c>
    </row>
    <row r="25" spans="2:4" ht="15" customHeight="1" x14ac:dyDescent="0.2">
      <c r="B25" s="123"/>
      <c r="C25" s="68" t="s">
        <v>421</v>
      </c>
      <c r="D25" s="74">
        <v>28</v>
      </c>
    </row>
    <row r="26" spans="2:4" ht="15" customHeight="1" x14ac:dyDescent="0.2">
      <c r="B26" s="123"/>
      <c r="C26" s="68" t="s">
        <v>422</v>
      </c>
      <c r="D26" s="74">
        <v>149</v>
      </c>
    </row>
    <row r="27" spans="2:4" ht="15" customHeight="1" x14ac:dyDescent="0.2">
      <c r="B27" s="123" t="s">
        <v>423</v>
      </c>
      <c r="C27" s="68" t="s">
        <v>424</v>
      </c>
      <c r="D27" s="74">
        <v>346</v>
      </c>
    </row>
    <row r="28" spans="2:4" ht="15" customHeight="1" x14ac:dyDescent="0.2">
      <c r="B28" s="123"/>
      <c r="C28" s="68" t="s">
        <v>425</v>
      </c>
      <c r="D28" s="74">
        <v>41</v>
      </c>
    </row>
    <row r="29" spans="2:4" ht="15" customHeight="1" x14ac:dyDescent="0.2">
      <c r="B29" s="123"/>
      <c r="C29" s="68" t="s">
        <v>426</v>
      </c>
      <c r="D29" s="74">
        <v>75</v>
      </c>
    </row>
    <row r="30" spans="2:4" ht="15" customHeight="1" x14ac:dyDescent="0.2">
      <c r="B30" s="122" t="s">
        <v>142</v>
      </c>
      <c r="C30" s="69" t="s">
        <v>427</v>
      </c>
      <c r="D30" s="74">
        <v>5</v>
      </c>
    </row>
    <row r="31" spans="2:4" ht="15" customHeight="1" x14ac:dyDescent="0.2">
      <c r="B31" s="122"/>
      <c r="C31" s="68" t="s">
        <v>428</v>
      </c>
      <c r="D31" s="74">
        <v>1</v>
      </c>
    </row>
    <row r="32" spans="2:4" ht="15" customHeight="1" x14ac:dyDescent="0.2">
      <c r="B32" s="122"/>
      <c r="C32" s="68" t="s">
        <v>429</v>
      </c>
      <c r="D32" s="74">
        <v>28</v>
      </c>
    </row>
    <row r="33" spans="2:4" ht="15" customHeight="1" x14ac:dyDescent="0.2">
      <c r="B33" s="122" t="s">
        <v>25</v>
      </c>
      <c r="C33" s="68" t="s">
        <v>430</v>
      </c>
      <c r="D33" s="74">
        <v>35</v>
      </c>
    </row>
    <row r="34" spans="2:4" ht="15" customHeight="1" x14ac:dyDescent="0.2">
      <c r="B34" s="123"/>
      <c r="C34" s="68" t="s">
        <v>431</v>
      </c>
      <c r="D34" s="74">
        <v>25</v>
      </c>
    </row>
    <row r="35" spans="2:4" ht="15" customHeight="1" x14ac:dyDescent="0.2">
      <c r="B35" s="123"/>
      <c r="C35" s="68" t="s">
        <v>432</v>
      </c>
      <c r="D35" s="74">
        <v>2</v>
      </c>
    </row>
    <row r="36" spans="2:4" ht="15" customHeight="1" x14ac:dyDescent="0.2">
      <c r="B36" s="123"/>
      <c r="C36" s="68" t="s">
        <v>433</v>
      </c>
      <c r="D36" s="74">
        <v>1</v>
      </c>
    </row>
    <row r="37" spans="2:4" ht="15" customHeight="1" x14ac:dyDescent="0.2">
      <c r="B37" s="123"/>
      <c r="C37" s="68" t="s">
        <v>434</v>
      </c>
      <c r="D37" s="74">
        <v>1</v>
      </c>
    </row>
    <row r="38" spans="2:4" ht="15" customHeight="1" x14ac:dyDescent="0.2">
      <c r="B38" s="123"/>
      <c r="C38" s="68" t="s">
        <v>435</v>
      </c>
      <c r="D38" s="74">
        <v>1</v>
      </c>
    </row>
    <row r="39" spans="2:4" ht="15" customHeight="1" x14ac:dyDescent="0.2">
      <c r="B39" s="123"/>
      <c r="C39" s="68" t="s">
        <v>436</v>
      </c>
      <c r="D39" s="74">
        <v>2</v>
      </c>
    </row>
    <row r="40" spans="2:4" ht="15" customHeight="1" x14ac:dyDescent="0.2">
      <c r="B40" s="123"/>
      <c r="C40" s="68" t="s">
        <v>437</v>
      </c>
      <c r="D40" s="74">
        <v>2</v>
      </c>
    </row>
    <row r="41" spans="2:4" ht="15" customHeight="1" x14ac:dyDescent="0.2">
      <c r="B41" s="123"/>
      <c r="C41" s="68" t="s">
        <v>438</v>
      </c>
      <c r="D41" s="74">
        <v>5</v>
      </c>
    </row>
    <row r="42" spans="2:4" ht="15" customHeight="1" x14ac:dyDescent="0.2">
      <c r="B42" s="72"/>
      <c r="C42" s="68" t="s">
        <v>439</v>
      </c>
      <c r="D42" s="74">
        <v>6</v>
      </c>
    </row>
    <row r="43" spans="2:4" ht="15" customHeight="1" x14ac:dyDescent="0.15">
      <c r="B43" s="73" t="s">
        <v>151</v>
      </c>
      <c r="C43" s="69" t="s">
        <v>440</v>
      </c>
      <c r="D43" s="74" t="s">
        <v>220</v>
      </c>
    </row>
    <row r="44" spans="2:4" ht="15" customHeight="1" x14ac:dyDescent="0.2">
      <c r="B44" s="123" t="s">
        <v>26</v>
      </c>
      <c r="C44" s="68" t="s">
        <v>441</v>
      </c>
      <c r="D44" s="74">
        <v>20</v>
      </c>
    </row>
    <row r="45" spans="2:4" ht="15" customHeight="1" x14ac:dyDescent="0.2">
      <c r="B45" s="123"/>
      <c r="C45" s="68" t="s">
        <v>442</v>
      </c>
      <c r="D45" s="74">
        <v>23</v>
      </c>
    </row>
    <row r="46" spans="2:4" ht="15" customHeight="1" x14ac:dyDescent="0.2">
      <c r="B46" s="123"/>
      <c r="C46" s="68" t="s">
        <v>443</v>
      </c>
      <c r="D46" s="74">
        <v>18</v>
      </c>
    </row>
    <row r="47" spans="2:4" ht="15" customHeight="1" x14ac:dyDescent="0.2">
      <c r="B47" s="123"/>
      <c r="C47" s="68" t="s">
        <v>444</v>
      </c>
      <c r="D47" s="74">
        <v>33</v>
      </c>
    </row>
    <row r="48" spans="2:4" ht="15" customHeight="1" x14ac:dyDescent="0.2">
      <c r="B48" s="123"/>
      <c r="C48" s="68" t="s">
        <v>445</v>
      </c>
      <c r="D48" s="74">
        <v>0</v>
      </c>
    </row>
    <row r="49" spans="1:4" ht="15" customHeight="1" x14ac:dyDescent="0.2">
      <c r="B49" s="123"/>
      <c r="C49" s="68" t="s">
        <v>446</v>
      </c>
      <c r="D49" s="74">
        <v>3</v>
      </c>
    </row>
    <row r="50" spans="1:4" ht="15" customHeight="1" x14ac:dyDescent="0.2">
      <c r="B50" s="122" t="s">
        <v>148</v>
      </c>
      <c r="C50" s="69" t="s">
        <v>447</v>
      </c>
      <c r="D50" s="74">
        <v>20</v>
      </c>
    </row>
    <row r="51" spans="1:4" ht="15" customHeight="1" x14ac:dyDescent="0.2">
      <c r="B51" s="122"/>
      <c r="C51" s="69" t="s">
        <v>448</v>
      </c>
      <c r="D51" s="74">
        <v>25</v>
      </c>
    </row>
    <row r="52" spans="1:4" ht="15" customHeight="1" x14ac:dyDescent="0.2">
      <c r="B52" s="122"/>
      <c r="C52" s="69" t="s">
        <v>449</v>
      </c>
      <c r="D52" s="74">
        <v>15</v>
      </c>
    </row>
    <row r="53" spans="1:4" ht="15" customHeight="1" x14ac:dyDescent="0.2">
      <c r="B53" s="123" t="s">
        <v>450</v>
      </c>
      <c r="C53" s="68" t="s">
        <v>451</v>
      </c>
      <c r="D53" s="74">
        <v>31</v>
      </c>
    </row>
    <row r="54" spans="1:4" ht="15" customHeight="1" x14ac:dyDescent="0.2">
      <c r="B54" s="123"/>
      <c r="C54" s="68" t="s">
        <v>452</v>
      </c>
      <c r="D54" s="74">
        <v>21</v>
      </c>
    </row>
    <row r="55" spans="1:4" ht="15" customHeight="1" x14ac:dyDescent="0.2">
      <c r="B55" s="123"/>
      <c r="C55" s="68" t="s">
        <v>453</v>
      </c>
      <c r="D55" s="74">
        <v>4</v>
      </c>
    </row>
    <row r="56" spans="1:4" ht="15" customHeight="1" x14ac:dyDescent="0.2">
      <c r="B56" s="123" t="s">
        <v>27</v>
      </c>
      <c r="C56" s="68" t="s">
        <v>454</v>
      </c>
      <c r="D56" s="74">
        <v>1</v>
      </c>
    </row>
    <row r="57" spans="1:4" ht="15" customHeight="1" x14ac:dyDescent="0.2">
      <c r="B57" s="123"/>
      <c r="C57" s="68" t="s">
        <v>455</v>
      </c>
      <c r="D57" s="74">
        <v>127</v>
      </c>
    </row>
    <row r="58" spans="1:4" ht="15" customHeight="1" x14ac:dyDescent="0.2">
      <c r="A58" s="12" t="s">
        <v>228</v>
      </c>
      <c r="B58" s="123"/>
      <c r="C58" s="68" t="s">
        <v>456</v>
      </c>
      <c r="D58" s="74">
        <v>113</v>
      </c>
    </row>
    <row r="59" spans="1:4" ht="15" customHeight="1" x14ac:dyDescent="0.2">
      <c r="B59" s="123" t="s">
        <v>152</v>
      </c>
      <c r="C59" s="68" t="s">
        <v>457</v>
      </c>
      <c r="D59" s="74">
        <v>31</v>
      </c>
    </row>
    <row r="60" spans="1:4" ht="15" customHeight="1" x14ac:dyDescent="0.2">
      <c r="B60" s="123"/>
      <c r="C60" s="68" t="s">
        <v>458</v>
      </c>
      <c r="D60" s="74">
        <v>32</v>
      </c>
    </row>
    <row r="61" spans="1:4" ht="15" customHeight="1" x14ac:dyDescent="0.2">
      <c r="B61" s="123"/>
      <c r="C61" s="68" t="s">
        <v>459</v>
      </c>
      <c r="D61" s="74">
        <v>59</v>
      </c>
    </row>
    <row r="62" spans="1:4" ht="15" customHeight="1" x14ac:dyDescent="0.2">
      <c r="B62" s="123"/>
      <c r="C62" s="68" t="s">
        <v>460</v>
      </c>
      <c r="D62" s="74">
        <v>6</v>
      </c>
    </row>
    <row r="63" spans="1:4" ht="15" customHeight="1" x14ac:dyDescent="0.2">
      <c r="B63" s="123"/>
      <c r="C63" s="68" t="s">
        <v>461</v>
      </c>
      <c r="D63" s="74">
        <v>64</v>
      </c>
    </row>
    <row r="64" spans="1:4" ht="15" customHeight="1" x14ac:dyDescent="0.2">
      <c r="B64" s="123"/>
      <c r="C64" s="68" t="s">
        <v>462</v>
      </c>
      <c r="D64" s="74">
        <v>78</v>
      </c>
    </row>
    <row r="65" spans="2:5" ht="15" customHeight="1" x14ac:dyDescent="0.2">
      <c r="B65" s="123"/>
      <c r="C65" s="68" t="s">
        <v>463</v>
      </c>
      <c r="D65" s="74">
        <v>28</v>
      </c>
    </row>
    <row r="66" spans="2:5" ht="15" customHeight="1" x14ac:dyDescent="0.2">
      <c r="B66" s="123"/>
      <c r="C66" s="68" t="s">
        <v>464</v>
      </c>
      <c r="D66" s="74">
        <v>22</v>
      </c>
    </row>
    <row r="67" spans="2:5" ht="15" customHeight="1" x14ac:dyDescent="0.2">
      <c r="B67" s="123"/>
      <c r="C67" s="68" t="s">
        <v>465</v>
      </c>
      <c r="D67" s="74">
        <v>18</v>
      </c>
    </row>
    <row r="68" spans="2:5" ht="15" customHeight="1" x14ac:dyDescent="0.2">
      <c r="B68" s="71" t="s">
        <v>155</v>
      </c>
      <c r="C68" s="68" t="s">
        <v>466</v>
      </c>
      <c r="D68" s="74">
        <v>13</v>
      </c>
    </row>
    <row r="69" spans="2:5" ht="15" customHeight="1" x14ac:dyDescent="0.2">
      <c r="B69" s="71" t="s">
        <v>158</v>
      </c>
      <c r="C69" s="68" t="s">
        <v>467</v>
      </c>
      <c r="D69" s="74">
        <v>30</v>
      </c>
    </row>
    <row r="70" spans="2:5" ht="15" customHeight="1" x14ac:dyDescent="0.2">
      <c r="B70" s="71" t="s">
        <v>28</v>
      </c>
      <c r="C70" s="68" t="s">
        <v>468</v>
      </c>
      <c r="D70" s="74">
        <v>20</v>
      </c>
    </row>
    <row r="71" spans="2:5" ht="15" customHeight="1" x14ac:dyDescent="0.2">
      <c r="B71" s="71" t="s">
        <v>165</v>
      </c>
      <c r="C71" s="68" t="s">
        <v>469</v>
      </c>
      <c r="D71" s="74">
        <v>4</v>
      </c>
    </row>
    <row r="72" spans="2:5" ht="15" customHeight="1" x14ac:dyDescent="0.2">
      <c r="B72" s="71" t="s">
        <v>29</v>
      </c>
      <c r="C72" s="68" t="s">
        <v>470</v>
      </c>
      <c r="D72" s="74">
        <v>8</v>
      </c>
    </row>
    <row r="73" spans="2:5" ht="15" customHeight="1" x14ac:dyDescent="0.2">
      <c r="B73" s="72" t="s">
        <v>173</v>
      </c>
      <c r="C73" s="68" t="s">
        <v>471</v>
      </c>
      <c r="D73" s="74">
        <v>25</v>
      </c>
    </row>
    <row r="74" spans="2:5" ht="15" customHeight="1" x14ac:dyDescent="0.15">
      <c r="B74" s="121" t="s">
        <v>311</v>
      </c>
      <c r="C74" s="121"/>
      <c r="D74" s="75">
        <f>SUM(D6:D73)</f>
        <v>2799</v>
      </c>
    </row>
    <row r="75" spans="2:5" ht="15" customHeight="1" x14ac:dyDescent="0.2"/>
    <row r="76" spans="2:5" x14ac:dyDescent="0.2">
      <c r="E76" s="65"/>
    </row>
  </sheetData>
  <mergeCells count="17">
    <mergeCell ref="B44:B49"/>
    <mergeCell ref="B2:D2"/>
    <mergeCell ref="B3:D3"/>
    <mergeCell ref="B7:B8"/>
    <mergeCell ref="B12:B13"/>
    <mergeCell ref="B15:B16"/>
    <mergeCell ref="B17:B19"/>
    <mergeCell ref="B20:B23"/>
    <mergeCell ref="B24:B26"/>
    <mergeCell ref="B27:B29"/>
    <mergeCell ref="B30:B32"/>
    <mergeCell ref="B33:B41"/>
    <mergeCell ref="B50:B52"/>
    <mergeCell ref="B53:B55"/>
    <mergeCell ref="B56:B58"/>
    <mergeCell ref="B59:B67"/>
    <mergeCell ref="B74:C74"/>
  </mergeCells>
  <printOptions horizontalCentered="1" gridLinesSet="0"/>
  <pageMargins left="0.19685039370078741" right="0.19685039370078741" top="0.19685039370078741" bottom="0.19685039370078741" header="0" footer="0"/>
  <pageSetup scale="95" orientation="portrait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00"/>
  <sheetViews>
    <sheetView showGridLines="0" zoomScale="115" zoomScaleNormal="115" workbookViewId="0">
      <selection activeCell="AA38" sqref="AA38"/>
    </sheetView>
  </sheetViews>
  <sheetFormatPr baseColWidth="10" defaultColWidth="15.6640625" defaultRowHeight="13" customHeight="1" x14ac:dyDescent="0.15"/>
  <cols>
    <col min="1" max="1" width="3.1640625" style="13" customWidth="1"/>
    <col min="2" max="2" width="35.6640625" style="13" bestFit="1" customWidth="1"/>
    <col min="3" max="19" width="2.83203125" style="13" bestFit="1" customWidth="1"/>
    <col min="20" max="20" width="4" style="13" bestFit="1" customWidth="1"/>
    <col min="21" max="23" width="3.83203125" style="13" bestFit="1" customWidth="1"/>
    <col min="24" max="256" width="15.6640625" style="13"/>
    <col min="257" max="257" width="3.1640625" style="13" customWidth="1"/>
    <col min="258" max="258" width="35.6640625" style="13" bestFit="1" customWidth="1"/>
    <col min="259" max="275" width="2.83203125" style="13" bestFit="1" customWidth="1"/>
    <col min="276" max="276" width="4" style="13" bestFit="1" customWidth="1"/>
    <col min="277" max="279" width="3.83203125" style="13" bestFit="1" customWidth="1"/>
    <col min="280" max="512" width="15.6640625" style="13"/>
    <col min="513" max="513" width="3.1640625" style="13" customWidth="1"/>
    <col min="514" max="514" width="35.6640625" style="13" bestFit="1" customWidth="1"/>
    <col min="515" max="531" width="2.83203125" style="13" bestFit="1" customWidth="1"/>
    <col min="532" max="532" width="4" style="13" bestFit="1" customWidth="1"/>
    <col min="533" max="535" width="3.83203125" style="13" bestFit="1" customWidth="1"/>
    <col min="536" max="768" width="15.6640625" style="13"/>
    <col min="769" max="769" width="3.1640625" style="13" customWidth="1"/>
    <col min="770" max="770" width="35.6640625" style="13" bestFit="1" customWidth="1"/>
    <col min="771" max="787" width="2.83203125" style="13" bestFit="1" customWidth="1"/>
    <col min="788" max="788" width="4" style="13" bestFit="1" customWidth="1"/>
    <col min="789" max="791" width="3.83203125" style="13" bestFit="1" customWidth="1"/>
    <col min="792" max="1024" width="15.6640625" style="13"/>
    <col min="1025" max="1025" width="3.1640625" style="13" customWidth="1"/>
    <col min="1026" max="1026" width="35.6640625" style="13" bestFit="1" customWidth="1"/>
    <col min="1027" max="1043" width="2.83203125" style="13" bestFit="1" customWidth="1"/>
    <col min="1044" max="1044" width="4" style="13" bestFit="1" customWidth="1"/>
    <col min="1045" max="1047" width="3.83203125" style="13" bestFit="1" customWidth="1"/>
    <col min="1048" max="1280" width="15.6640625" style="13"/>
    <col min="1281" max="1281" width="3.1640625" style="13" customWidth="1"/>
    <col min="1282" max="1282" width="35.6640625" style="13" bestFit="1" customWidth="1"/>
    <col min="1283" max="1299" width="2.83203125" style="13" bestFit="1" customWidth="1"/>
    <col min="1300" max="1300" width="4" style="13" bestFit="1" customWidth="1"/>
    <col min="1301" max="1303" width="3.83203125" style="13" bestFit="1" customWidth="1"/>
    <col min="1304" max="1536" width="15.6640625" style="13"/>
    <col min="1537" max="1537" width="3.1640625" style="13" customWidth="1"/>
    <col min="1538" max="1538" width="35.6640625" style="13" bestFit="1" customWidth="1"/>
    <col min="1539" max="1555" width="2.83203125" style="13" bestFit="1" customWidth="1"/>
    <col min="1556" max="1556" width="4" style="13" bestFit="1" customWidth="1"/>
    <col min="1557" max="1559" width="3.83203125" style="13" bestFit="1" customWidth="1"/>
    <col min="1560" max="1792" width="15.6640625" style="13"/>
    <col min="1793" max="1793" width="3.1640625" style="13" customWidth="1"/>
    <col min="1794" max="1794" width="35.6640625" style="13" bestFit="1" customWidth="1"/>
    <col min="1795" max="1811" width="2.83203125" style="13" bestFit="1" customWidth="1"/>
    <col min="1812" max="1812" width="4" style="13" bestFit="1" customWidth="1"/>
    <col min="1813" max="1815" width="3.83203125" style="13" bestFit="1" customWidth="1"/>
    <col min="1816" max="2048" width="15.6640625" style="13"/>
    <col min="2049" max="2049" width="3.1640625" style="13" customWidth="1"/>
    <col min="2050" max="2050" width="35.6640625" style="13" bestFit="1" customWidth="1"/>
    <col min="2051" max="2067" width="2.83203125" style="13" bestFit="1" customWidth="1"/>
    <col min="2068" max="2068" width="4" style="13" bestFit="1" customWidth="1"/>
    <col min="2069" max="2071" width="3.83203125" style="13" bestFit="1" customWidth="1"/>
    <col min="2072" max="2304" width="15.6640625" style="13"/>
    <col min="2305" max="2305" width="3.1640625" style="13" customWidth="1"/>
    <col min="2306" max="2306" width="35.6640625" style="13" bestFit="1" customWidth="1"/>
    <col min="2307" max="2323" width="2.83203125" style="13" bestFit="1" customWidth="1"/>
    <col min="2324" max="2324" width="4" style="13" bestFit="1" customWidth="1"/>
    <col min="2325" max="2327" width="3.83203125" style="13" bestFit="1" customWidth="1"/>
    <col min="2328" max="2560" width="15.6640625" style="13"/>
    <col min="2561" max="2561" width="3.1640625" style="13" customWidth="1"/>
    <col min="2562" max="2562" width="35.6640625" style="13" bestFit="1" customWidth="1"/>
    <col min="2563" max="2579" width="2.83203125" style="13" bestFit="1" customWidth="1"/>
    <col min="2580" max="2580" width="4" style="13" bestFit="1" customWidth="1"/>
    <col min="2581" max="2583" width="3.83203125" style="13" bestFit="1" customWidth="1"/>
    <col min="2584" max="2816" width="15.6640625" style="13"/>
    <col min="2817" max="2817" width="3.1640625" style="13" customWidth="1"/>
    <col min="2818" max="2818" width="35.6640625" style="13" bestFit="1" customWidth="1"/>
    <col min="2819" max="2835" width="2.83203125" style="13" bestFit="1" customWidth="1"/>
    <col min="2836" max="2836" width="4" style="13" bestFit="1" customWidth="1"/>
    <col min="2837" max="2839" width="3.83203125" style="13" bestFit="1" customWidth="1"/>
    <col min="2840" max="3072" width="15.6640625" style="13"/>
    <col min="3073" max="3073" width="3.1640625" style="13" customWidth="1"/>
    <col min="3074" max="3074" width="35.6640625" style="13" bestFit="1" customWidth="1"/>
    <col min="3075" max="3091" width="2.83203125" style="13" bestFit="1" customWidth="1"/>
    <col min="3092" max="3092" width="4" style="13" bestFit="1" customWidth="1"/>
    <col min="3093" max="3095" width="3.83203125" style="13" bestFit="1" customWidth="1"/>
    <col min="3096" max="3328" width="15.6640625" style="13"/>
    <col min="3329" max="3329" width="3.1640625" style="13" customWidth="1"/>
    <col min="3330" max="3330" width="35.6640625" style="13" bestFit="1" customWidth="1"/>
    <col min="3331" max="3347" width="2.83203125" style="13" bestFit="1" customWidth="1"/>
    <col min="3348" max="3348" width="4" style="13" bestFit="1" customWidth="1"/>
    <col min="3349" max="3351" width="3.83203125" style="13" bestFit="1" customWidth="1"/>
    <col min="3352" max="3584" width="15.6640625" style="13"/>
    <col min="3585" max="3585" width="3.1640625" style="13" customWidth="1"/>
    <col min="3586" max="3586" width="35.6640625" style="13" bestFit="1" customWidth="1"/>
    <col min="3587" max="3603" width="2.83203125" style="13" bestFit="1" customWidth="1"/>
    <col min="3604" max="3604" width="4" style="13" bestFit="1" customWidth="1"/>
    <col min="3605" max="3607" width="3.83203125" style="13" bestFit="1" customWidth="1"/>
    <col min="3608" max="3840" width="15.6640625" style="13"/>
    <col min="3841" max="3841" width="3.1640625" style="13" customWidth="1"/>
    <col min="3842" max="3842" width="35.6640625" style="13" bestFit="1" customWidth="1"/>
    <col min="3843" max="3859" width="2.83203125" style="13" bestFit="1" customWidth="1"/>
    <col min="3860" max="3860" width="4" style="13" bestFit="1" customWidth="1"/>
    <col min="3861" max="3863" width="3.83203125" style="13" bestFit="1" customWidth="1"/>
    <col min="3864" max="4096" width="15.6640625" style="13"/>
    <col min="4097" max="4097" width="3.1640625" style="13" customWidth="1"/>
    <col min="4098" max="4098" width="35.6640625" style="13" bestFit="1" customWidth="1"/>
    <col min="4099" max="4115" width="2.83203125" style="13" bestFit="1" customWidth="1"/>
    <col min="4116" max="4116" width="4" style="13" bestFit="1" customWidth="1"/>
    <col min="4117" max="4119" width="3.83203125" style="13" bestFit="1" customWidth="1"/>
    <col min="4120" max="4352" width="15.6640625" style="13"/>
    <col min="4353" max="4353" width="3.1640625" style="13" customWidth="1"/>
    <col min="4354" max="4354" width="35.6640625" style="13" bestFit="1" customWidth="1"/>
    <col min="4355" max="4371" width="2.83203125" style="13" bestFit="1" customWidth="1"/>
    <col min="4372" max="4372" width="4" style="13" bestFit="1" customWidth="1"/>
    <col min="4373" max="4375" width="3.83203125" style="13" bestFit="1" customWidth="1"/>
    <col min="4376" max="4608" width="15.6640625" style="13"/>
    <col min="4609" max="4609" width="3.1640625" style="13" customWidth="1"/>
    <col min="4610" max="4610" width="35.6640625" style="13" bestFit="1" customWidth="1"/>
    <col min="4611" max="4627" width="2.83203125" style="13" bestFit="1" customWidth="1"/>
    <col min="4628" max="4628" width="4" style="13" bestFit="1" customWidth="1"/>
    <col min="4629" max="4631" width="3.83203125" style="13" bestFit="1" customWidth="1"/>
    <col min="4632" max="4864" width="15.6640625" style="13"/>
    <col min="4865" max="4865" width="3.1640625" style="13" customWidth="1"/>
    <col min="4866" max="4866" width="35.6640625" style="13" bestFit="1" customWidth="1"/>
    <col min="4867" max="4883" width="2.83203125" style="13" bestFit="1" customWidth="1"/>
    <col min="4884" max="4884" width="4" style="13" bestFit="1" customWidth="1"/>
    <col min="4885" max="4887" width="3.83203125" style="13" bestFit="1" customWidth="1"/>
    <col min="4888" max="5120" width="15.6640625" style="13"/>
    <col min="5121" max="5121" width="3.1640625" style="13" customWidth="1"/>
    <col min="5122" max="5122" width="35.6640625" style="13" bestFit="1" customWidth="1"/>
    <col min="5123" max="5139" width="2.83203125" style="13" bestFit="1" customWidth="1"/>
    <col min="5140" max="5140" width="4" style="13" bestFit="1" customWidth="1"/>
    <col min="5141" max="5143" width="3.83203125" style="13" bestFit="1" customWidth="1"/>
    <col min="5144" max="5376" width="15.6640625" style="13"/>
    <col min="5377" max="5377" width="3.1640625" style="13" customWidth="1"/>
    <col min="5378" max="5378" width="35.6640625" style="13" bestFit="1" customWidth="1"/>
    <col min="5379" max="5395" width="2.83203125" style="13" bestFit="1" customWidth="1"/>
    <col min="5396" max="5396" width="4" style="13" bestFit="1" customWidth="1"/>
    <col min="5397" max="5399" width="3.83203125" style="13" bestFit="1" customWidth="1"/>
    <col min="5400" max="5632" width="15.6640625" style="13"/>
    <col min="5633" max="5633" width="3.1640625" style="13" customWidth="1"/>
    <col min="5634" max="5634" width="35.6640625" style="13" bestFit="1" customWidth="1"/>
    <col min="5635" max="5651" width="2.83203125" style="13" bestFit="1" customWidth="1"/>
    <col min="5652" max="5652" width="4" style="13" bestFit="1" customWidth="1"/>
    <col min="5653" max="5655" width="3.83203125" style="13" bestFit="1" customWidth="1"/>
    <col min="5656" max="5888" width="15.6640625" style="13"/>
    <col min="5889" max="5889" width="3.1640625" style="13" customWidth="1"/>
    <col min="5890" max="5890" width="35.6640625" style="13" bestFit="1" customWidth="1"/>
    <col min="5891" max="5907" width="2.83203125" style="13" bestFit="1" customWidth="1"/>
    <col min="5908" max="5908" width="4" style="13" bestFit="1" customWidth="1"/>
    <col min="5909" max="5911" width="3.83203125" style="13" bestFit="1" customWidth="1"/>
    <col min="5912" max="6144" width="15.6640625" style="13"/>
    <col min="6145" max="6145" width="3.1640625" style="13" customWidth="1"/>
    <col min="6146" max="6146" width="35.6640625" style="13" bestFit="1" customWidth="1"/>
    <col min="6147" max="6163" width="2.83203125" style="13" bestFit="1" customWidth="1"/>
    <col min="6164" max="6164" width="4" style="13" bestFit="1" customWidth="1"/>
    <col min="6165" max="6167" width="3.83203125" style="13" bestFit="1" customWidth="1"/>
    <col min="6168" max="6400" width="15.6640625" style="13"/>
    <col min="6401" max="6401" width="3.1640625" style="13" customWidth="1"/>
    <col min="6402" max="6402" width="35.6640625" style="13" bestFit="1" customWidth="1"/>
    <col min="6403" max="6419" width="2.83203125" style="13" bestFit="1" customWidth="1"/>
    <col min="6420" max="6420" width="4" style="13" bestFit="1" customWidth="1"/>
    <col min="6421" max="6423" width="3.83203125" style="13" bestFit="1" customWidth="1"/>
    <col min="6424" max="6656" width="15.6640625" style="13"/>
    <col min="6657" max="6657" width="3.1640625" style="13" customWidth="1"/>
    <col min="6658" max="6658" width="35.6640625" style="13" bestFit="1" customWidth="1"/>
    <col min="6659" max="6675" width="2.83203125" style="13" bestFit="1" customWidth="1"/>
    <col min="6676" max="6676" width="4" style="13" bestFit="1" customWidth="1"/>
    <col min="6677" max="6679" width="3.83203125" style="13" bestFit="1" customWidth="1"/>
    <col min="6680" max="6912" width="15.6640625" style="13"/>
    <col min="6913" max="6913" width="3.1640625" style="13" customWidth="1"/>
    <col min="6914" max="6914" width="35.6640625" style="13" bestFit="1" customWidth="1"/>
    <col min="6915" max="6931" width="2.83203125" style="13" bestFit="1" customWidth="1"/>
    <col min="6932" max="6932" width="4" style="13" bestFit="1" customWidth="1"/>
    <col min="6933" max="6935" width="3.83203125" style="13" bestFit="1" customWidth="1"/>
    <col min="6936" max="7168" width="15.6640625" style="13"/>
    <col min="7169" max="7169" width="3.1640625" style="13" customWidth="1"/>
    <col min="7170" max="7170" width="35.6640625" style="13" bestFit="1" customWidth="1"/>
    <col min="7171" max="7187" width="2.83203125" style="13" bestFit="1" customWidth="1"/>
    <col min="7188" max="7188" width="4" style="13" bestFit="1" customWidth="1"/>
    <col min="7189" max="7191" width="3.83203125" style="13" bestFit="1" customWidth="1"/>
    <col min="7192" max="7424" width="15.6640625" style="13"/>
    <col min="7425" max="7425" width="3.1640625" style="13" customWidth="1"/>
    <col min="7426" max="7426" width="35.6640625" style="13" bestFit="1" customWidth="1"/>
    <col min="7427" max="7443" width="2.83203125" style="13" bestFit="1" customWidth="1"/>
    <col min="7444" max="7444" width="4" style="13" bestFit="1" customWidth="1"/>
    <col min="7445" max="7447" width="3.83203125" style="13" bestFit="1" customWidth="1"/>
    <col min="7448" max="7680" width="15.6640625" style="13"/>
    <col min="7681" max="7681" width="3.1640625" style="13" customWidth="1"/>
    <col min="7682" max="7682" width="35.6640625" style="13" bestFit="1" customWidth="1"/>
    <col min="7683" max="7699" width="2.83203125" style="13" bestFit="1" customWidth="1"/>
    <col min="7700" max="7700" width="4" style="13" bestFit="1" customWidth="1"/>
    <col min="7701" max="7703" width="3.83203125" style="13" bestFit="1" customWidth="1"/>
    <col min="7704" max="7936" width="15.6640625" style="13"/>
    <col min="7937" max="7937" width="3.1640625" style="13" customWidth="1"/>
    <col min="7938" max="7938" width="35.6640625" style="13" bestFit="1" customWidth="1"/>
    <col min="7939" max="7955" width="2.83203125" style="13" bestFit="1" customWidth="1"/>
    <col min="7956" max="7956" width="4" style="13" bestFit="1" customWidth="1"/>
    <col min="7957" max="7959" width="3.83203125" style="13" bestFit="1" customWidth="1"/>
    <col min="7960" max="8192" width="15.6640625" style="13"/>
    <col min="8193" max="8193" width="3.1640625" style="13" customWidth="1"/>
    <col min="8194" max="8194" width="35.6640625" style="13" bestFit="1" customWidth="1"/>
    <col min="8195" max="8211" width="2.83203125" style="13" bestFit="1" customWidth="1"/>
    <col min="8212" max="8212" width="4" style="13" bestFit="1" customWidth="1"/>
    <col min="8213" max="8215" width="3.83203125" style="13" bestFit="1" customWidth="1"/>
    <col min="8216" max="8448" width="15.6640625" style="13"/>
    <col min="8449" max="8449" width="3.1640625" style="13" customWidth="1"/>
    <col min="8450" max="8450" width="35.6640625" style="13" bestFit="1" customWidth="1"/>
    <col min="8451" max="8467" width="2.83203125" style="13" bestFit="1" customWidth="1"/>
    <col min="8468" max="8468" width="4" style="13" bestFit="1" customWidth="1"/>
    <col min="8469" max="8471" width="3.83203125" style="13" bestFit="1" customWidth="1"/>
    <col min="8472" max="8704" width="15.6640625" style="13"/>
    <col min="8705" max="8705" width="3.1640625" style="13" customWidth="1"/>
    <col min="8706" max="8706" width="35.6640625" style="13" bestFit="1" customWidth="1"/>
    <col min="8707" max="8723" width="2.83203125" style="13" bestFit="1" customWidth="1"/>
    <col min="8724" max="8724" width="4" style="13" bestFit="1" customWidth="1"/>
    <col min="8725" max="8727" width="3.83203125" style="13" bestFit="1" customWidth="1"/>
    <col min="8728" max="8960" width="15.6640625" style="13"/>
    <col min="8961" max="8961" width="3.1640625" style="13" customWidth="1"/>
    <col min="8962" max="8962" width="35.6640625" style="13" bestFit="1" customWidth="1"/>
    <col min="8963" max="8979" width="2.83203125" style="13" bestFit="1" customWidth="1"/>
    <col min="8980" max="8980" width="4" style="13" bestFit="1" customWidth="1"/>
    <col min="8981" max="8983" width="3.83203125" style="13" bestFit="1" customWidth="1"/>
    <col min="8984" max="9216" width="15.6640625" style="13"/>
    <col min="9217" max="9217" width="3.1640625" style="13" customWidth="1"/>
    <col min="9218" max="9218" width="35.6640625" style="13" bestFit="1" customWidth="1"/>
    <col min="9219" max="9235" width="2.83203125" style="13" bestFit="1" customWidth="1"/>
    <col min="9236" max="9236" width="4" style="13" bestFit="1" customWidth="1"/>
    <col min="9237" max="9239" width="3.83203125" style="13" bestFit="1" customWidth="1"/>
    <col min="9240" max="9472" width="15.6640625" style="13"/>
    <col min="9473" max="9473" width="3.1640625" style="13" customWidth="1"/>
    <col min="9474" max="9474" width="35.6640625" style="13" bestFit="1" customWidth="1"/>
    <col min="9475" max="9491" width="2.83203125" style="13" bestFit="1" customWidth="1"/>
    <col min="9492" max="9492" width="4" style="13" bestFit="1" customWidth="1"/>
    <col min="9493" max="9495" width="3.83203125" style="13" bestFit="1" customWidth="1"/>
    <col min="9496" max="9728" width="15.6640625" style="13"/>
    <col min="9729" max="9729" width="3.1640625" style="13" customWidth="1"/>
    <col min="9730" max="9730" width="35.6640625" style="13" bestFit="1" customWidth="1"/>
    <col min="9731" max="9747" width="2.83203125" style="13" bestFit="1" customWidth="1"/>
    <col min="9748" max="9748" width="4" style="13" bestFit="1" customWidth="1"/>
    <col min="9749" max="9751" width="3.83203125" style="13" bestFit="1" customWidth="1"/>
    <col min="9752" max="9984" width="15.6640625" style="13"/>
    <col min="9985" max="9985" width="3.1640625" style="13" customWidth="1"/>
    <col min="9986" max="9986" width="35.6640625" style="13" bestFit="1" customWidth="1"/>
    <col min="9987" max="10003" width="2.83203125" style="13" bestFit="1" customWidth="1"/>
    <col min="10004" max="10004" width="4" style="13" bestFit="1" customWidth="1"/>
    <col min="10005" max="10007" width="3.83203125" style="13" bestFit="1" customWidth="1"/>
    <col min="10008" max="10240" width="15.6640625" style="13"/>
    <col min="10241" max="10241" width="3.1640625" style="13" customWidth="1"/>
    <col min="10242" max="10242" width="35.6640625" style="13" bestFit="1" customWidth="1"/>
    <col min="10243" max="10259" width="2.83203125" style="13" bestFit="1" customWidth="1"/>
    <col min="10260" max="10260" width="4" style="13" bestFit="1" customWidth="1"/>
    <col min="10261" max="10263" width="3.83203125" style="13" bestFit="1" customWidth="1"/>
    <col min="10264" max="10496" width="15.6640625" style="13"/>
    <col min="10497" max="10497" width="3.1640625" style="13" customWidth="1"/>
    <col min="10498" max="10498" width="35.6640625" style="13" bestFit="1" customWidth="1"/>
    <col min="10499" max="10515" width="2.83203125" style="13" bestFit="1" customWidth="1"/>
    <col min="10516" max="10516" width="4" style="13" bestFit="1" customWidth="1"/>
    <col min="10517" max="10519" width="3.83203125" style="13" bestFit="1" customWidth="1"/>
    <col min="10520" max="10752" width="15.6640625" style="13"/>
    <col min="10753" max="10753" width="3.1640625" style="13" customWidth="1"/>
    <col min="10754" max="10754" width="35.6640625" style="13" bestFit="1" customWidth="1"/>
    <col min="10755" max="10771" width="2.83203125" style="13" bestFit="1" customWidth="1"/>
    <col min="10772" max="10772" width="4" style="13" bestFit="1" customWidth="1"/>
    <col min="10773" max="10775" width="3.83203125" style="13" bestFit="1" customWidth="1"/>
    <col min="10776" max="11008" width="15.6640625" style="13"/>
    <col min="11009" max="11009" width="3.1640625" style="13" customWidth="1"/>
    <col min="11010" max="11010" width="35.6640625" style="13" bestFit="1" customWidth="1"/>
    <col min="11011" max="11027" width="2.83203125" style="13" bestFit="1" customWidth="1"/>
    <col min="11028" max="11028" width="4" style="13" bestFit="1" customWidth="1"/>
    <col min="11029" max="11031" width="3.83203125" style="13" bestFit="1" customWidth="1"/>
    <col min="11032" max="11264" width="15.6640625" style="13"/>
    <col min="11265" max="11265" width="3.1640625" style="13" customWidth="1"/>
    <col min="11266" max="11266" width="35.6640625" style="13" bestFit="1" customWidth="1"/>
    <col min="11267" max="11283" width="2.83203125" style="13" bestFit="1" customWidth="1"/>
    <col min="11284" max="11284" width="4" style="13" bestFit="1" customWidth="1"/>
    <col min="11285" max="11287" width="3.83203125" style="13" bestFit="1" customWidth="1"/>
    <col min="11288" max="11520" width="15.6640625" style="13"/>
    <col min="11521" max="11521" width="3.1640625" style="13" customWidth="1"/>
    <col min="11522" max="11522" width="35.6640625" style="13" bestFit="1" customWidth="1"/>
    <col min="11523" max="11539" width="2.83203125" style="13" bestFit="1" customWidth="1"/>
    <col min="11540" max="11540" width="4" style="13" bestFit="1" customWidth="1"/>
    <col min="11541" max="11543" width="3.83203125" style="13" bestFit="1" customWidth="1"/>
    <col min="11544" max="11776" width="15.6640625" style="13"/>
    <col min="11777" max="11777" width="3.1640625" style="13" customWidth="1"/>
    <col min="11778" max="11778" width="35.6640625" style="13" bestFit="1" customWidth="1"/>
    <col min="11779" max="11795" width="2.83203125" style="13" bestFit="1" customWidth="1"/>
    <col min="11796" max="11796" width="4" style="13" bestFit="1" customWidth="1"/>
    <col min="11797" max="11799" width="3.83203125" style="13" bestFit="1" customWidth="1"/>
    <col min="11800" max="12032" width="15.6640625" style="13"/>
    <col min="12033" max="12033" width="3.1640625" style="13" customWidth="1"/>
    <col min="12034" max="12034" width="35.6640625" style="13" bestFit="1" customWidth="1"/>
    <col min="12035" max="12051" width="2.83203125" style="13" bestFit="1" customWidth="1"/>
    <col min="12052" max="12052" width="4" style="13" bestFit="1" customWidth="1"/>
    <col min="12053" max="12055" width="3.83203125" style="13" bestFit="1" customWidth="1"/>
    <col min="12056" max="12288" width="15.6640625" style="13"/>
    <col min="12289" max="12289" width="3.1640625" style="13" customWidth="1"/>
    <col min="12290" max="12290" width="35.6640625" style="13" bestFit="1" customWidth="1"/>
    <col min="12291" max="12307" width="2.83203125" style="13" bestFit="1" customWidth="1"/>
    <col min="12308" max="12308" width="4" style="13" bestFit="1" customWidth="1"/>
    <col min="12309" max="12311" width="3.83203125" style="13" bestFit="1" customWidth="1"/>
    <col min="12312" max="12544" width="15.6640625" style="13"/>
    <col min="12545" max="12545" width="3.1640625" style="13" customWidth="1"/>
    <col min="12546" max="12546" width="35.6640625" style="13" bestFit="1" customWidth="1"/>
    <col min="12547" max="12563" width="2.83203125" style="13" bestFit="1" customWidth="1"/>
    <col min="12564" max="12564" width="4" style="13" bestFit="1" customWidth="1"/>
    <col min="12565" max="12567" width="3.83203125" style="13" bestFit="1" customWidth="1"/>
    <col min="12568" max="12800" width="15.6640625" style="13"/>
    <col min="12801" max="12801" width="3.1640625" style="13" customWidth="1"/>
    <col min="12802" max="12802" width="35.6640625" style="13" bestFit="1" customWidth="1"/>
    <col min="12803" max="12819" width="2.83203125" style="13" bestFit="1" customWidth="1"/>
    <col min="12820" max="12820" width="4" style="13" bestFit="1" customWidth="1"/>
    <col min="12821" max="12823" width="3.83203125" style="13" bestFit="1" customWidth="1"/>
    <col min="12824" max="13056" width="15.6640625" style="13"/>
    <col min="13057" max="13057" width="3.1640625" style="13" customWidth="1"/>
    <col min="13058" max="13058" width="35.6640625" style="13" bestFit="1" customWidth="1"/>
    <col min="13059" max="13075" width="2.83203125" style="13" bestFit="1" customWidth="1"/>
    <col min="13076" max="13076" width="4" style="13" bestFit="1" customWidth="1"/>
    <col min="13077" max="13079" width="3.83203125" style="13" bestFit="1" customWidth="1"/>
    <col min="13080" max="13312" width="15.6640625" style="13"/>
    <col min="13313" max="13313" width="3.1640625" style="13" customWidth="1"/>
    <col min="13314" max="13314" width="35.6640625" style="13" bestFit="1" customWidth="1"/>
    <col min="13315" max="13331" width="2.83203125" style="13" bestFit="1" customWidth="1"/>
    <col min="13332" max="13332" width="4" style="13" bestFit="1" customWidth="1"/>
    <col min="13333" max="13335" width="3.83203125" style="13" bestFit="1" customWidth="1"/>
    <col min="13336" max="13568" width="15.6640625" style="13"/>
    <col min="13569" max="13569" width="3.1640625" style="13" customWidth="1"/>
    <col min="13570" max="13570" width="35.6640625" style="13" bestFit="1" customWidth="1"/>
    <col min="13571" max="13587" width="2.83203125" style="13" bestFit="1" customWidth="1"/>
    <col min="13588" max="13588" width="4" style="13" bestFit="1" customWidth="1"/>
    <col min="13589" max="13591" width="3.83203125" style="13" bestFit="1" customWidth="1"/>
    <col min="13592" max="13824" width="15.6640625" style="13"/>
    <col min="13825" max="13825" width="3.1640625" style="13" customWidth="1"/>
    <col min="13826" max="13826" width="35.6640625" style="13" bestFit="1" customWidth="1"/>
    <col min="13827" max="13843" width="2.83203125" style="13" bestFit="1" customWidth="1"/>
    <col min="13844" max="13844" width="4" style="13" bestFit="1" customWidth="1"/>
    <col min="13845" max="13847" width="3.83203125" style="13" bestFit="1" customWidth="1"/>
    <col min="13848" max="14080" width="15.6640625" style="13"/>
    <col min="14081" max="14081" width="3.1640625" style="13" customWidth="1"/>
    <col min="14082" max="14082" width="35.6640625" style="13" bestFit="1" customWidth="1"/>
    <col min="14083" max="14099" width="2.83203125" style="13" bestFit="1" customWidth="1"/>
    <col min="14100" max="14100" width="4" style="13" bestFit="1" customWidth="1"/>
    <col min="14101" max="14103" width="3.83203125" style="13" bestFit="1" customWidth="1"/>
    <col min="14104" max="14336" width="15.6640625" style="13"/>
    <col min="14337" max="14337" width="3.1640625" style="13" customWidth="1"/>
    <col min="14338" max="14338" width="35.6640625" style="13" bestFit="1" customWidth="1"/>
    <col min="14339" max="14355" width="2.83203125" style="13" bestFit="1" customWidth="1"/>
    <col min="14356" max="14356" width="4" style="13" bestFit="1" customWidth="1"/>
    <col min="14357" max="14359" width="3.83203125" style="13" bestFit="1" customWidth="1"/>
    <col min="14360" max="14592" width="15.6640625" style="13"/>
    <col min="14593" max="14593" width="3.1640625" style="13" customWidth="1"/>
    <col min="14594" max="14594" width="35.6640625" style="13" bestFit="1" customWidth="1"/>
    <col min="14595" max="14611" width="2.83203125" style="13" bestFit="1" customWidth="1"/>
    <col min="14612" max="14612" width="4" style="13" bestFit="1" customWidth="1"/>
    <col min="14613" max="14615" width="3.83203125" style="13" bestFit="1" customWidth="1"/>
    <col min="14616" max="14848" width="15.6640625" style="13"/>
    <col min="14849" max="14849" width="3.1640625" style="13" customWidth="1"/>
    <col min="14850" max="14850" width="35.6640625" style="13" bestFit="1" customWidth="1"/>
    <col min="14851" max="14867" width="2.83203125" style="13" bestFit="1" customWidth="1"/>
    <col min="14868" max="14868" width="4" style="13" bestFit="1" customWidth="1"/>
    <col min="14869" max="14871" width="3.83203125" style="13" bestFit="1" customWidth="1"/>
    <col min="14872" max="15104" width="15.6640625" style="13"/>
    <col min="15105" max="15105" width="3.1640625" style="13" customWidth="1"/>
    <col min="15106" max="15106" width="35.6640625" style="13" bestFit="1" customWidth="1"/>
    <col min="15107" max="15123" width="2.83203125" style="13" bestFit="1" customWidth="1"/>
    <col min="15124" max="15124" width="4" style="13" bestFit="1" customWidth="1"/>
    <col min="15125" max="15127" width="3.83203125" style="13" bestFit="1" customWidth="1"/>
    <col min="15128" max="15360" width="15.6640625" style="13"/>
    <col min="15361" max="15361" width="3.1640625" style="13" customWidth="1"/>
    <col min="15362" max="15362" width="35.6640625" style="13" bestFit="1" customWidth="1"/>
    <col min="15363" max="15379" width="2.83203125" style="13" bestFit="1" customWidth="1"/>
    <col min="15380" max="15380" width="4" style="13" bestFit="1" customWidth="1"/>
    <col min="15381" max="15383" width="3.83203125" style="13" bestFit="1" customWidth="1"/>
    <col min="15384" max="15616" width="15.6640625" style="13"/>
    <col min="15617" max="15617" width="3.1640625" style="13" customWidth="1"/>
    <col min="15618" max="15618" width="35.6640625" style="13" bestFit="1" customWidth="1"/>
    <col min="15619" max="15635" width="2.83203125" style="13" bestFit="1" customWidth="1"/>
    <col min="15636" max="15636" width="4" style="13" bestFit="1" customWidth="1"/>
    <col min="15637" max="15639" width="3.83203125" style="13" bestFit="1" customWidth="1"/>
    <col min="15640" max="15872" width="15.6640625" style="13"/>
    <col min="15873" max="15873" width="3.1640625" style="13" customWidth="1"/>
    <col min="15874" max="15874" width="35.6640625" style="13" bestFit="1" customWidth="1"/>
    <col min="15875" max="15891" width="2.83203125" style="13" bestFit="1" customWidth="1"/>
    <col min="15892" max="15892" width="4" style="13" bestFit="1" customWidth="1"/>
    <col min="15893" max="15895" width="3.83203125" style="13" bestFit="1" customWidth="1"/>
    <col min="15896" max="16128" width="15.6640625" style="13"/>
    <col min="16129" max="16129" width="3.1640625" style="13" customWidth="1"/>
    <col min="16130" max="16130" width="35.6640625" style="13" bestFit="1" customWidth="1"/>
    <col min="16131" max="16147" width="2.83203125" style="13" bestFit="1" customWidth="1"/>
    <col min="16148" max="16148" width="4" style="13" bestFit="1" customWidth="1"/>
    <col min="16149" max="16151" width="3.83203125" style="13" bestFit="1" customWidth="1"/>
    <col min="16152" max="16384" width="15.6640625" style="13"/>
  </cols>
  <sheetData>
    <row r="2" spans="1:22" ht="44.25" customHeight="1" x14ac:dyDescent="0.15">
      <c r="B2" s="127" t="s">
        <v>608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2" ht="13" customHeight="1" x14ac:dyDescent="0.15">
      <c r="B3" s="16"/>
    </row>
    <row r="4" spans="1:22" ht="162.75" customHeight="1" x14ac:dyDescent="0.15">
      <c r="B4" s="84" t="s">
        <v>317</v>
      </c>
      <c r="C4" s="85" t="s">
        <v>472</v>
      </c>
      <c r="D4" s="85" t="s">
        <v>473</v>
      </c>
      <c r="E4" s="85" t="s">
        <v>474</v>
      </c>
      <c r="F4" s="85" t="s">
        <v>475</v>
      </c>
      <c r="G4" s="85" t="s">
        <v>476</v>
      </c>
      <c r="H4" s="85" t="s">
        <v>477</v>
      </c>
      <c r="I4" s="85" t="s">
        <v>478</v>
      </c>
      <c r="J4" s="85" t="s">
        <v>479</v>
      </c>
      <c r="K4" s="85" t="s">
        <v>480</v>
      </c>
      <c r="L4" s="85" t="s">
        <v>481</v>
      </c>
      <c r="M4" s="85" t="s">
        <v>482</v>
      </c>
      <c r="N4" s="85" t="s">
        <v>483</v>
      </c>
      <c r="O4" s="85" t="s">
        <v>484</v>
      </c>
      <c r="P4" s="85" t="s">
        <v>485</v>
      </c>
      <c r="Q4" s="85" t="s">
        <v>486</v>
      </c>
      <c r="R4" s="85" t="s">
        <v>487</v>
      </c>
      <c r="S4" s="85" t="s">
        <v>488</v>
      </c>
      <c r="T4" s="85" t="s">
        <v>341</v>
      </c>
    </row>
    <row r="5" spans="1:22" s="76" customFormat="1" ht="15" customHeight="1" x14ac:dyDescent="0.15">
      <c r="B5" s="80" t="s">
        <v>343</v>
      </c>
      <c r="C5" s="67" t="s">
        <v>345</v>
      </c>
      <c r="D5" s="67" t="s">
        <v>345</v>
      </c>
      <c r="E5" s="67"/>
      <c r="F5" s="67"/>
      <c r="G5" s="67"/>
      <c r="H5" s="67" t="s">
        <v>345</v>
      </c>
      <c r="I5" s="67" t="s">
        <v>345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13">
        <v>4</v>
      </c>
      <c r="V5" s="13"/>
    </row>
    <row r="6" spans="1:22" s="76" customFormat="1" ht="15" customHeight="1" x14ac:dyDescent="0.15">
      <c r="B6" s="80" t="s">
        <v>344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13">
        <v>0</v>
      </c>
      <c r="V6" s="13"/>
    </row>
    <row r="7" spans="1:22" ht="15" customHeight="1" x14ac:dyDescent="0.15">
      <c r="A7" s="76"/>
      <c r="B7" s="80" t="s">
        <v>346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 t="s">
        <v>345</v>
      </c>
      <c r="S7" s="67" t="s">
        <v>345</v>
      </c>
      <c r="T7" s="13">
        <v>2</v>
      </c>
    </row>
    <row r="8" spans="1:22" s="76" customFormat="1" ht="15" customHeight="1" x14ac:dyDescent="0.15">
      <c r="B8" s="80" t="s">
        <v>347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 t="s">
        <v>345</v>
      </c>
      <c r="T8" s="13">
        <v>1</v>
      </c>
      <c r="V8" s="13"/>
    </row>
    <row r="9" spans="1:22" ht="15" customHeight="1" x14ac:dyDescent="0.15">
      <c r="A9" s="76"/>
      <c r="B9" s="80" t="s">
        <v>348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13">
        <v>0</v>
      </c>
    </row>
    <row r="10" spans="1:22" ht="15" customHeight="1" x14ac:dyDescent="0.15">
      <c r="A10" s="76"/>
      <c r="B10" s="13" t="s">
        <v>349</v>
      </c>
      <c r="C10" s="67"/>
      <c r="D10" s="67"/>
      <c r="E10" s="67"/>
      <c r="F10" s="67"/>
      <c r="G10" s="67"/>
      <c r="H10" s="67"/>
      <c r="I10" s="67"/>
      <c r="J10" s="67"/>
      <c r="K10" s="67" t="s">
        <v>345</v>
      </c>
      <c r="L10" s="67"/>
      <c r="M10" s="67"/>
      <c r="N10" s="67" t="s">
        <v>345</v>
      </c>
      <c r="O10" s="67" t="s">
        <v>345</v>
      </c>
      <c r="P10" s="67"/>
      <c r="Q10" s="67"/>
      <c r="R10" s="67"/>
      <c r="S10" s="67" t="s">
        <v>345</v>
      </c>
      <c r="T10" s="13">
        <v>4</v>
      </c>
    </row>
    <row r="11" spans="1:22" ht="15" customHeight="1" x14ac:dyDescent="0.15">
      <c r="A11" s="76"/>
      <c r="B11" s="81" t="s">
        <v>350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 t="s">
        <v>345</v>
      </c>
      <c r="T11" s="13">
        <v>1</v>
      </c>
    </row>
    <row r="12" spans="1:22" ht="15" customHeight="1" x14ac:dyDescent="0.15">
      <c r="A12" s="76"/>
      <c r="B12" s="80" t="s">
        <v>351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 t="s">
        <v>345</v>
      </c>
      <c r="S12" s="67"/>
      <c r="T12" s="13">
        <v>1</v>
      </c>
    </row>
    <row r="13" spans="1:22" ht="15" customHeight="1" x14ac:dyDescent="0.15">
      <c r="A13" s="76"/>
      <c r="B13" s="80" t="s">
        <v>352</v>
      </c>
      <c r="C13" s="67" t="s">
        <v>345</v>
      </c>
      <c r="D13" s="67" t="s">
        <v>345</v>
      </c>
      <c r="E13" s="67" t="s">
        <v>345</v>
      </c>
      <c r="F13" s="67" t="s">
        <v>345</v>
      </c>
      <c r="G13" s="67" t="s">
        <v>345</v>
      </c>
      <c r="H13" s="67" t="s">
        <v>345</v>
      </c>
      <c r="I13" s="67" t="s">
        <v>345</v>
      </c>
      <c r="J13" s="67"/>
      <c r="K13" s="67" t="s">
        <v>345</v>
      </c>
      <c r="L13" s="67"/>
      <c r="M13" s="67"/>
      <c r="N13" s="67" t="s">
        <v>345</v>
      </c>
      <c r="O13" s="67" t="s">
        <v>345</v>
      </c>
      <c r="P13" s="67"/>
      <c r="Q13" s="67"/>
      <c r="R13" s="67" t="s">
        <v>345</v>
      </c>
      <c r="S13" s="67" t="s">
        <v>345</v>
      </c>
      <c r="T13" s="13">
        <v>12</v>
      </c>
    </row>
    <row r="14" spans="1:22" ht="15" customHeight="1" x14ac:dyDescent="0.15">
      <c r="A14" s="76"/>
      <c r="B14" s="80" t="s">
        <v>353</v>
      </c>
      <c r="C14" s="67" t="s">
        <v>345</v>
      </c>
      <c r="D14" s="67" t="s">
        <v>345</v>
      </c>
      <c r="E14" s="67" t="s">
        <v>345</v>
      </c>
      <c r="F14" s="67" t="s">
        <v>345</v>
      </c>
      <c r="G14" s="67"/>
      <c r="H14" s="67" t="s">
        <v>345</v>
      </c>
      <c r="I14" s="67" t="s">
        <v>345</v>
      </c>
      <c r="J14" s="67" t="s">
        <v>345</v>
      </c>
      <c r="K14" s="67" t="s">
        <v>345</v>
      </c>
      <c r="L14" s="67"/>
      <c r="M14" s="67" t="s">
        <v>345</v>
      </c>
      <c r="N14" s="67" t="s">
        <v>345</v>
      </c>
      <c r="O14" s="67" t="s">
        <v>345</v>
      </c>
      <c r="P14" s="67"/>
      <c r="Q14" s="67"/>
      <c r="R14" s="67" t="s">
        <v>345</v>
      </c>
      <c r="S14" s="67" t="s">
        <v>345</v>
      </c>
      <c r="T14" s="13">
        <v>13</v>
      </c>
    </row>
    <row r="15" spans="1:22" ht="15" customHeight="1" x14ac:dyDescent="0.15">
      <c r="A15" s="76"/>
      <c r="B15" s="80" t="s">
        <v>354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13">
        <v>0</v>
      </c>
    </row>
    <row r="16" spans="1:22" ht="15" customHeight="1" x14ac:dyDescent="0.15">
      <c r="A16" s="76"/>
      <c r="B16" s="80" t="s">
        <v>355</v>
      </c>
      <c r="C16" s="67" t="s">
        <v>345</v>
      </c>
      <c r="D16" s="67" t="s">
        <v>345</v>
      </c>
      <c r="E16" s="67"/>
      <c r="F16" s="67"/>
      <c r="G16" s="67" t="s">
        <v>345</v>
      </c>
      <c r="H16" s="67" t="s">
        <v>345</v>
      </c>
      <c r="I16" s="67" t="s">
        <v>345</v>
      </c>
      <c r="J16" s="67" t="s">
        <v>345</v>
      </c>
      <c r="K16" s="67" t="s">
        <v>345</v>
      </c>
      <c r="L16" s="67"/>
      <c r="M16" s="67" t="s">
        <v>345</v>
      </c>
      <c r="N16" s="67" t="s">
        <v>345</v>
      </c>
      <c r="O16" s="67" t="s">
        <v>345</v>
      </c>
      <c r="P16" s="67"/>
      <c r="Q16" s="67"/>
      <c r="R16" s="67" t="s">
        <v>345</v>
      </c>
      <c r="S16" s="67" t="s">
        <v>345</v>
      </c>
      <c r="T16" s="13">
        <v>12</v>
      </c>
    </row>
    <row r="17" spans="1:22" ht="15" customHeight="1" x14ac:dyDescent="0.15">
      <c r="A17" s="76"/>
      <c r="B17" s="80" t="s">
        <v>356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 t="s">
        <v>345</v>
      </c>
      <c r="T17" s="13">
        <v>1</v>
      </c>
    </row>
    <row r="18" spans="1:22" ht="15" customHeight="1" x14ac:dyDescent="0.15">
      <c r="A18" s="76"/>
      <c r="B18" s="80" t="s">
        <v>357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 t="s">
        <v>345</v>
      </c>
      <c r="T18" s="13">
        <v>1</v>
      </c>
    </row>
    <row r="19" spans="1:22" ht="15" customHeight="1" x14ac:dyDescent="0.15">
      <c r="A19" s="76"/>
      <c r="B19" s="80" t="s">
        <v>358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3">
        <v>0</v>
      </c>
    </row>
    <row r="20" spans="1:22" ht="15" customHeight="1" x14ac:dyDescent="0.15">
      <c r="A20" s="76"/>
      <c r="B20" s="80" t="s">
        <v>359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3">
        <v>0</v>
      </c>
    </row>
    <row r="21" spans="1:22" ht="15" customHeight="1" x14ac:dyDescent="0.15">
      <c r="A21" s="76"/>
      <c r="B21" s="80" t="s">
        <v>360</v>
      </c>
      <c r="C21" s="67"/>
      <c r="D21" s="67"/>
      <c r="E21" s="67"/>
      <c r="F21" s="67"/>
      <c r="G21" s="67"/>
      <c r="H21" s="67"/>
      <c r="I21" s="67"/>
      <c r="J21" s="67"/>
      <c r="K21" s="67"/>
      <c r="L21" s="67" t="s">
        <v>345</v>
      </c>
      <c r="M21" s="67"/>
      <c r="N21" s="67"/>
      <c r="O21" s="67"/>
      <c r="P21" s="67"/>
      <c r="Q21" s="67"/>
      <c r="R21" s="67"/>
      <c r="S21" s="67" t="s">
        <v>345</v>
      </c>
      <c r="T21" s="13">
        <v>2</v>
      </c>
    </row>
    <row r="22" spans="1:22" ht="15" customHeight="1" x14ac:dyDescent="0.15">
      <c r="A22" s="76"/>
      <c r="B22" s="80" t="s">
        <v>361</v>
      </c>
      <c r="C22" s="67"/>
      <c r="D22" s="67"/>
      <c r="E22" s="67"/>
      <c r="F22" s="67"/>
      <c r="G22" s="67"/>
      <c r="H22" s="67"/>
      <c r="I22" s="67"/>
      <c r="J22" s="67"/>
      <c r="K22" s="67"/>
      <c r="L22" s="67" t="s">
        <v>345</v>
      </c>
      <c r="M22" s="67"/>
      <c r="N22" s="67"/>
      <c r="O22" s="67"/>
      <c r="P22" s="67"/>
      <c r="Q22" s="67"/>
      <c r="R22" s="67"/>
      <c r="S22" s="67"/>
      <c r="T22" s="13">
        <v>1</v>
      </c>
    </row>
    <row r="23" spans="1:22" ht="15" customHeight="1" x14ac:dyDescent="0.15">
      <c r="A23" s="76"/>
      <c r="B23" s="80" t="s">
        <v>362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 t="s">
        <v>345</v>
      </c>
      <c r="T23" s="13">
        <v>1</v>
      </c>
    </row>
    <row r="24" spans="1:22" ht="15" customHeight="1" x14ac:dyDescent="0.15">
      <c r="A24" s="76"/>
      <c r="B24" s="80" t="s">
        <v>363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13">
        <v>0</v>
      </c>
    </row>
    <row r="25" spans="1:22" ht="15" customHeight="1" x14ac:dyDescent="0.15">
      <c r="A25" s="76"/>
      <c r="B25" s="81" t="s">
        <v>364</v>
      </c>
      <c r="C25" s="67"/>
      <c r="D25" s="67" t="s">
        <v>345</v>
      </c>
      <c r="E25" s="67"/>
      <c r="F25" s="67"/>
      <c r="G25" s="67"/>
      <c r="H25" s="67" t="s">
        <v>345</v>
      </c>
      <c r="I25" s="67" t="s">
        <v>345</v>
      </c>
      <c r="J25" s="67"/>
      <c r="K25" s="67"/>
      <c r="L25" s="67"/>
      <c r="M25" s="67"/>
      <c r="N25" s="67"/>
      <c r="O25" s="67"/>
      <c r="P25" s="67"/>
      <c r="Q25" s="67"/>
      <c r="R25" s="67"/>
      <c r="S25" s="67" t="s">
        <v>345</v>
      </c>
      <c r="T25" s="13">
        <v>4</v>
      </c>
    </row>
    <row r="26" spans="1:22" s="76" customFormat="1" ht="15" customHeight="1" x14ac:dyDescent="0.15">
      <c r="B26" s="80" t="s">
        <v>365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13">
        <v>0</v>
      </c>
      <c r="V26" s="13"/>
    </row>
    <row r="27" spans="1:22" s="76" customFormat="1" ht="15" customHeight="1" x14ac:dyDescent="0.15">
      <c r="B27" s="80" t="s">
        <v>366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3">
        <v>0</v>
      </c>
      <c r="V27" s="13"/>
    </row>
    <row r="28" spans="1:22" s="76" customFormat="1" ht="15" customHeight="1" x14ac:dyDescent="0.15">
      <c r="B28" s="80" t="s">
        <v>367</v>
      </c>
      <c r="C28" s="67" t="s">
        <v>345</v>
      </c>
      <c r="D28" s="67" t="s">
        <v>345</v>
      </c>
      <c r="E28" s="67"/>
      <c r="F28" s="67"/>
      <c r="G28" s="67"/>
      <c r="H28" s="67" t="s">
        <v>345</v>
      </c>
      <c r="I28" s="67" t="s">
        <v>345</v>
      </c>
      <c r="J28" s="67"/>
      <c r="K28" s="67"/>
      <c r="L28" s="67"/>
      <c r="M28" s="67"/>
      <c r="N28" s="67" t="s">
        <v>345</v>
      </c>
      <c r="O28" s="67" t="s">
        <v>345</v>
      </c>
      <c r="P28" s="67"/>
      <c r="Q28" s="67"/>
      <c r="R28" s="67" t="s">
        <v>345</v>
      </c>
      <c r="S28" s="67" t="s">
        <v>345</v>
      </c>
      <c r="T28" s="13">
        <v>8</v>
      </c>
      <c r="V28" s="13"/>
    </row>
    <row r="29" spans="1:22" ht="15" customHeight="1" x14ac:dyDescent="0.15">
      <c r="A29" s="76"/>
      <c r="B29" s="80" t="s">
        <v>368</v>
      </c>
      <c r="C29" s="67" t="s">
        <v>345</v>
      </c>
      <c r="D29" s="67" t="s">
        <v>345</v>
      </c>
      <c r="E29" s="67" t="s">
        <v>345</v>
      </c>
      <c r="F29" s="67"/>
      <c r="G29" s="67"/>
      <c r="H29" s="67" t="s">
        <v>345</v>
      </c>
      <c r="I29" s="67" t="s">
        <v>345</v>
      </c>
      <c r="J29" s="67"/>
      <c r="K29" s="67" t="s">
        <v>345</v>
      </c>
      <c r="L29" s="67"/>
      <c r="M29" s="67"/>
      <c r="N29" s="67" t="s">
        <v>345</v>
      </c>
      <c r="O29" s="67" t="s">
        <v>345</v>
      </c>
      <c r="P29" s="67"/>
      <c r="Q29" s="67"/>
      <c r="R29" s="67" t="s">
        <v>345</v>
      </c>
      <c r="S29" s="67" t="s">
        <v>345</v>
      </c>
      <c r="T29" s="13">
        <v>10</v>
      </c>
    </row>
    <row r="30" spans="1:22" ht="15" customHeight="1" x14ac:dyDescent="0.15">
      <c r="A30" s="76"/>
      <c r="B30" s="80" t="s">
        <v>369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13">
        <v>0</v>
      </c>
    </row>
    <row r="31" spans="1:22" ht="15" customHeight="1" x14ac:dyDescent="0.15">
      <c r="A31" s="76"/>
      <c r="B31" s="80" t="s">
        <v>370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13">
        <v>0</v>
      </c>
    </row>
    <row r="32" spans="1:22" ht="15" customHeight="1" x14ac:dyDescent="0.15">
      <c r="A32" s="76"/>
      <c r="B32" s="13" t="s">
        <v>371</v>
      </c>
      <c r="C32" s="67"/>
      <c r="D32" s="67"/>
      <c r="E32" s="67"/>
      <c r="F32" s="67"/>
      <c r="G32" s="67"/>
      <c r="H32" s="67"/>
      <c r="I32" s="67"/>
      <c r="J32" s="67"/>
      <c r="K32" s="67" t="s">
        <v>345</v>
      </c>
      <c r="L32" s="67"/>
      <c r="M32" s="67"/>
      <c r="N32" s="67" t="s">
        <v>345</v>
      </c>
      <c r="O32" s="67" t="s">
        <v>345</v>
      </c>
      <c r="P32" s="67"/>
      <c r="Q32" s="67"/>
      <c r="R32" s="67"/>
      <c r="S32" s="67" t="s">
        <v>345</v>
      </c>
      <c r="T32" s="13">
        <v>4</v>
      </c>
    </row>
    <row r="33" spans="1:20" ht="15" customHeight="1" x14ac:dyDescent="0.15">
      <c r="A33" s="76"/>
      <c r="B33" s="13" t="s">
        <v>372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 t="s">
        <v>345</v>
      </c>
      <c r="T33" s="13">
        <v>1</v>
      </c>
    </row>
    <row r="34" spans="1:20" ht="15" customHeight="1" x14ac:dyDescent="0.15">
      <c r="A34" s="76"/>
      <c r="B34" s="13" t="s">
        <v>373</v>
      </c>
      <c r="C34" s="67"/>
      <c r="D34" s="67"/>
      <c r="E34" s="67"/>
      <c r="F34" s="67"/>
      <c r="G34" s="67"/>
      <c r="H34" s="67" t="s">
        <v>345</v>
      </c>
      <c r="I34" s="67"/>
      <c r="J34" s="67"/>
      <c r="K34" s="67"/>
      <c r="L34" s="67"/>
      <c r="M34" s="67" t="s">
        <v>345</v>
      </c>
      <c r="N34" s="67"/>
      <c r="O34" s="67"/>
      <c r="P34" s="67"/>
      <c r="Q34" s="67"/>
      <c r="R34" s="67"/>
      <c r="S34" s="67" t="s">
        <v>345</v>
      </c>
      <c r="T34" s="13">
        <v>3</v>
      </c>
    </row>
    <row r="35" spans="1:20" ht="15" customHeight="1" x14ac:dyDescent="0.15">
      <c r="A35" s="76"/>
      <c r="B35" s="80" t="s">
        <v>374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 t="s">
        <v>345</v>
      </c>
      <c r="T35" s="13">
        <v>1</v>
      </c>
    </row>
    <row r="36" spans="1:20" ht="15" customHeight="1" x14ac:dyDescent="0.15">
      <c r="A36" s="76"/>
      <c r="B36" s="80" t="s">
        <v>375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 t="s">
        <v>345</v>
      </c>
      <c r="Q36" s="67"/>
      <c r="R36" s="67"/>
      <c r="S36" s="67"/>
      <c r="T36" s="13">
        <v>1</v>
      </c>
    </row>
    <row r="37" spans="1:20" ht="15" customHeight="1" x14ac:dyDescent="0.15">
      <c r="A37" s="76"/>
      <c r="B37" s="80" t="s">
        <v>376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 t="s">
        <v>345</v>
      </c>
      <c r="T37" s="13">
        <v>1</v>
      </c>
    </row>
    <row r="38" spans="1:20" ht="15" customHeight="1" x14ac:dyDescent="0.15">
      <c r="A38" s="76"/>
      <c r="B38" s="80" t="s">
        <v>377</v>
      </c>
      <c r="C38" s="67" t="s">
        <v>345</v>
      </c>
      <c r="D38" s="67" t="s">
        <v>345</v>
      </c>
      <c r="E38" s="67"/>
      <c r="F38" s="67"/>
      <c r="G38" s="67"/>
      <c r="H38" s="67" t="s">
        <v>345</v>
      </c>
      <c r="I38" s="67" t="s">
        <v>345</v>
      </c>
      <c r="J38" s="67"/>
      <c r="K38" s="67" t="s">
        <v>345</v>
      </c>
      <c r="L38" s="67"/>
      <c r="M38" s="67"/>
      <c r="N38" s="67" t="s">
        <v>345</v>
      </c>
      <c r="O38" s="67"/>
      <c r="P38" s="67"/>
      <c r="Q38" s="67"/>
      <c r="R38" s="67" t="s">
        <v>345</v>
      </c>
      <c r="S38" s="67" t="s">
        <v>345</v>
      </c>
      <c r="T38" s="13">
        <v>8</v>
      </c>
    </row>
    <row r="39" spans="1:20" ht="15" customHeight="1" x14ac:dyDescent="0.15">
      <c r="A39" s="76"/>
      <c r="B39" s="80" t="s">
        <v>378</v>
      </c>
      <c r="C39" s="67" t="s">
        <v>345</v>
      </c>
      <c r="D39" s="67" t="s">
        <v>345</v>
      </c>
      <c r="E39" s="67"/>
      <c r="F39" s="67"/>
      <c r="G39" s="67"/>
      <c r="H39" s="67" t="s">
        <v>345</v>
      </c>
      <c r="I39" s="67" t="s">
        <v>345</v>
      </c>
      <c r="J39" s="67"/>
      <c r="K39" s="67"/>
      <c r="L39" s="67"/>
      <c r="M39" s="67"/>
      <c r="N39" s="67"/>
      <c r="O39" s="67"/>
      <c r="P39" s="67"/>
      <c r="Q39" s="67"/>
      <c r="R39" s="67"/>
      <c r="S39" s="67" t="s">
        <v>345</v>
      </c>
      <c r="T39" s="13">
        <v>5</v>
      </c>
    </row>
    <row r="40" spans="1:20" ht="15" customHeight="1" x14ac:dyDescent="0.15">
      <c r="A40" s="76"/>
      <c r="B40" s="13" t="s">
        <v>379</v>
      </c>
      <c r="C40" s="67" t="s">
        <v>345</v>
      </c>
      <c r="D40" s="67" t="s">
        <v>345</v>
      </c>
      <c r="E40" s="67"/>
      <c r="F40" s="67"/>
      <c r="G40" s="67" t="s">
        <v>345</v>
      </c>
      <c r="H40" s="67" t="s">
        <v>345</v>
      </c>
      <c r="I40" s="67" t="s">
        <v>345</v>
      </c>
      <c r="J40" s="67" t="s">
        <v>345</v>
      </c>
      <c r="K40" s="67" t="s">
        <v>345</v>
      </c>
      <c r="L40" s="67"/>
      <c r="M40" s="67" t="s">
        <v>345</v>
      </c>
      <c r="N40" s="67" t="s">
        <v>345</v>
      </c>
      <c r="O40" s="67"/>
      <c r="P40" s="67"/>
      <c r="Q40" s="67"/>
      <c r="R40" s="67" t="s">
        <v>345</v>
      </c>
      <c r="S40" s="67" t="s">
        <v>345</v>
      </c>
      <c r="T40" s="13">
        <v>11</v>
      </c>
    </row>
    <row r="41" spans="1:20" ht="15" customHeight="1" x14ac:dyDescent="0.15">
      <c r="A41" s="76"/>
      <c r="B41" s="80" t="s">
        <v>380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13">
        <v>0</v>
      </c>
    </row>
    <row r="42" spans="1:20" ht="15" customHeight="1" x14ac:dyDescent="0.15">
      <c r="A42" s="76"/>
      <c r="B42" s="80" t="s">
        <v>381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13">
        <v>0</v>
      </c>
    </row>
    <row r="43" spans="1:20" ht="15" customHeight="1" x14ac:dyDescent="0.15">
      <c r="A43" s="76"/>
      <c r="B43" s="80" t="s">
        <v>382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 t="s">
        <v>345</v>
      </c>
      <c r="S43" s="67"/>
      <c r="T43" s="13">
        <v>1</v>
      </c>
    </row>
    <row r="44" spans="1:20" ht="15" customHeight="1" x14ac:dyDescent="0.15">
      <c r="A44" s="76"/>
      <c r="B44" s="80" t="s">
        <v>383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13">
        <v>0</v>
      </c>
    </row>
    <row r="45" spans="1:20" ht="15" customHeight="1" x14ac:dyDescent="0.15">
      <c r="A45" s="76"/>
      <c r="B45" s="80" t="s">
        <v>384</v>
      </c>
      <c r="C45" s="67"/>
      <c r="D45" s="67" t="s">
        <v>345</v>
      </c>
      <c r="E45" s="67" t="s">
        <v>345</v>
      </c>
      <c r="F45" s="67" t="s">
        <v>345</v>
      </c>
      <c r="G45" s="67"/>
      <c r="H45" s="67" t="s">
        <v>345</v>
      </c>
      <c r="I45" s="67" t="s">
        <v>345</v>
      </c>
      <c r="J45" s="67"/>
      <c r="K45" s="67"/>
      <c r="L45" s="67"/>
      <c r="M45" s="67"/>
      <c r="N45" s="67" t="s">
        <v>345</v>
      </c>
      <c r="O45" s="67" t="s">
        <v>345</v>
      </c>
      <c r="P45" s="67"/>
      <c r="Q45" s="67"/>
      <c r="R45" s="67" t="s">
        <v>345</v>
      </c>
      <c r="S45" s="67" t="s">
        <v>345</v>
      </c>
      <c r="T45" s="13">
        <v>9</v>
      </c>
    </row>
    <row r="46" spans="1:20" ht="15" customHeight="1" x14ac:dyDescent="0.15">
      <c r="A46" s="76"/>
      <c r="B46" s="80" t="s">
        <v>385</v>
      </c>
      <c r="C46" s="67"/>
      <c r="D46" s="67"/>
      <c r="E46" s="67" t="s">
        <v>345</v>
      </c>
      <c r="F46" s="67" t="s">
        <v>345</v>
      </c>
      <c r="G46" s="67"/>
      <c r="H46" s="67" t="s">
        <v>345</v>
      </c>
      <c r="I46" s="67" t="s">
        <v>345</v>
      </c>
      <c r="J46" s="67"/>
      <c r="K46" s="67"/>
      <c r="L46" s="67"/>
      <c r="M46" s="67"/>
      <c r="N46" s="67" t="s">
        <v>345</v>
      </c>
      <c r="O46" s="67" t="s">
        <v>345</v>
      </c>
      <c r="P46" s="67"/>
      <c r="Q46" s="67"/>
      <c r="R46" s="67" t="s">
        <v>345</v>
      </c>
      <c r="S46" s="67" t="s">
        <v>345</v>
      </c>
      <c r="T46" s="13">
        <v>8</v>
      </c>
    </row>
    <row r="47" spans="1:20" ht="15" customHeight="1" x14ac:dyDescent="0.15">
      <c r="A47" s="76"/>
      <c r="B47" s="80" t="s">
        <v>386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13">
        <v>0</v>
      </c>
    </row>
    <row r="48" spans="1:20" ht="15" customHeight="1" x14ac:dyDescent="0.15">
      <c r="A48" s="76"/>
      <c r="B48" s="80" t="s">
        <v>387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13">
        <v>0</v>
      </c>
    </row>
    <row r="49" spans="1:20" ht="15" customHeight="1" x14ac:dyDescent="0.15">
      <c r="A49" s="76"/>
      <c r="B49" s="80" t="s">
        <v>388</v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13">
        <v>0</v>
      </c>
    </row>
    <row r="50" spans="1:20" ht="15" customHeight="1" x14ac:dyDescent="0.15">
      <c r="A50" s="76"/>
      <c r="B50" s="80" t="s">
        <v>389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13">
        <v>0</v>
      </c>
    </row>
    <row r="51" spans="1:20" ht="15" customHeight="1" x14ac:dyDescent="0.15">
      <c r="A51" s="76"/>
      <c r="B51" s="80" t="s">
        <v>390</v>
      </c>
      <c r="C51" s="67" t="s">
        <v>345</v>
      </c>
      <c r="D51" s="67" t="s">
        <v>345</v>
      </c>
      <c r="E51" s="67"/>
      <c r="F51" s="67"/>
      <c r="G51" s="67" t="s">
        <v>345</v>
      </c>
      <c r="H51" s="67" t="s">
        <v>345</v>
      </c>
      <c r="I51" s="67" t="s">
        <v>345</v>
      </c>
      <c r="J51" s="67"/>
      <c r="K51" s="67"/>
      <c r="L51" s="67"/>
      <c r="M51" s="67"/>
      <c r="N51" s="67"/>
      <c r="O51" s="67"/>
      <c r="P51" s="67"/>
      <c r="Q51" s="67"/>
      <c r="R51" s="67" t="s">
        <v>345</v>
      </c>
      <c r="S51" s="67" t="s">
        <v>345</v>
      </c>
      <c r="T51" s="13">
        <v>7</v>
      </c>
    </row>
    <row r="52" spans="1:20" ht="15" customHeight="1" x14ac:dyDescent="0.15">
      <c r="B52" s="80" t="s">
        <v>391</v>
      </c>
      <c r="C52" s="67"/>
      <c r="D52" s="67"/>
      <c r="E52" s="67"/>
      <c r="F52" s="67"/>
      <c r="G52" s="67" t="s">
        <v>345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13">
        <v>1</v>
      </c>
    </row>
    <row r="53" spans="1:20" ht="15" customHeight="1" x14ac:dyDescent="0.15">
      <c r="B53" s="80" t="s">
        <v>392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 t="s">
        <v>345</v>
      </c>
      <c r="S53" s="67" t="s">
        <v>345</v>
      </c>
      <c r="T53" s="13">
        <v>2</v>
      </c>
    </row>
    <row r="54" spans="1:20" ht="15" customHeight="1" x14ac:dyDescent="0.15">
      <c r="B54" s="80" t="s">
        <v>393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13">
        <v>0</v>
      </c>
    </row>
    <row r="55" spans="1:20" ht="15" customHeight="1" x14ac:dyDescent="0.15">
      <c r="B55" s="80" t="s">
        <v>394</v>
      </c>
      <c r="C55" s="67" t="s">
        <v>345</v>
      </c>
      <c r="D55" s="67" t="s">
        <v>345</v>
      </c>
      <c r="E55" s="67" t="s">
        <v>345</v>
      </c>
      <c r="F55" s="67" t="s">
        <v>345</v>
      </c>
      <c r="G55" s="67"/>
      <c r="H55" s="67" t="s">
        <v>345</v>
      </c>
      <c r="I55" s="67" t="s">
        <v>345</v>
      </c>
      <c r="J55" s="67" t="s">
        <v>345</v>
      </c>
      <c r="K55" s="67" t="s">
        <v>345</v>
      </c>
      <c r="L55" s="67" t="s">
        <v>345</v>
      </c>
      <c r="M55" s="67" t="s">
        <v>345</v>
      </c>
      <c r="N55" s="67" t="s">
        <v>345</v>
      </c>
      <c r="O55" s="67" t="s">
        <v>345</v>
      </c>
      <c r="P55" s="67"/>
      <c r="Q55" s="67" t="s">
        <v>345</v>
      </c>
      <c r="R55" s="67" t="s">
        <v>345</v>
      </c>
      <c r="S55" s="67" t="s">
        <v>345</v>
      </c>
      <c r="T55" s="13">
        <v>15</v>
      </c>
    </row>
    <row r="56" spans="1:20" ht="15" customHeight="1" x14ac:dyDescent="0.15">
      <c r="B56" s="80" t="s">
        <v>395</v>
      </c>
      <c r="C56" s="67"/>
      <c r="D56" s="67" t="s">
        <v>345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 t="s">
        <v>345</v>
      </c>
      <c r="T56" s="13">
        <v>2</v>
      </c>
    </row>
    <row r="57" spans="1:20" ht="15" customHeight="1" x14ac:dyDescent="0.15">
      <c r="B57" s="80" t="s">
        <v>396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 t="s">
        <v>345</v>
      </c>
      <c r="T57" s="13">
        <v>1</v>
      </c>
    </row>
    <row r="58" spans="1:20" ht="15" customHeight="1" x14ac:dyDescent="0.15">
      <c r="B58" s="82" t="s">
        <v>397</v>
      </c>
      <c r="C58" s="73">
        <v>11</v>
      </c>
      <c r="D58" s="73">
        <v>14</v>
      </c>
      <c r="E58" s="73">
        <v>6</v>
      </c>
      <c r="F58" s="73">
        <v>5</v>
      </c>
      <c r="G58" s="73">
        <v>5</v>
      </c>
      <c r="H58" s="73">
        <v>15</v>
      </c>
      <c r="I58" s="73">
        <v>14</v>
      </c>
      <c r="J58" s="73">
        <v>4</v>
      </c>
      <c r="K58" s="73">
        <v>9</v>
      </c>
      <c r="L58" s="73">
        <v>3</v>
      </c>
      <c r="M58" s="73">
        <v>5</v>
      </c>
      <c r="N58" s="73">
        <v>12</v>
      </c>
      <c r="O58" s="73">
        <v>10</v>
      </c>
      <c r="P58" s="73">
        <v>1</v>
      </c>
      <c r="Q58" s="73">
        <v>1</v>
      </c>
      <c r="R58" s="73">
        <v>15</v>
      </c>
      <c r="S58" s="73">
        <v>29</v>
      </c>
      <c r="T58" s="73">
        <v>159</v>
      </c>
    </row>
    <row r="59" spans="1:20" ht="15" customHeight="1" x14ac:dyDescent="0.15"/>
    <row r="60" spans="1:20" ht="15" customHeight="1" x14ac:dyDescent="0.15">
      <c r="B60" s="82" t="s">
        <v>398</v>
      </c>
      <c r="C60" s="73">
        <v>53</v>
      </c>
    </row>
    <row r="61" spans="1:20" ht="15" customHeight="1" x14ac:dyDescent="0.15"/>
    <row r="62" spans="1:20" ht="15" customHeight="1" x14ac:dyDescent="0.15"/>
    <row r="63" spans="1:20" ht="15" customHeight="1" x14ac:dyDescent="0.15"/>
    <row r="64" spans="1:2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dataConsolidate/>
  <mergeCells count="1">
    <mergeCell ref="B2:T2"/>
  </mergeCells>
  <printOptions horizontalCentered="1" gridLinesSet="0"/>
  <pageMargins left="0.39370078740157483" right="0.19685039370078741" top="0.59055118110236227" bottom="0.39370078740157483" header="0.19685039370078741" footer="0"/>
  <pageSetup scale="80" firstPageNumber="116" orientation="landscape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59"/>
  <sheetViews>
    <sheetView showGridLines="0" workbookViewId="0"/>
  </sheetViews>
  <sheetFormatPr baseColWidth="10" defaultColWidth="15.6640625" defaultRowHeight="13" x14ac:dyDescent="0.15"/>
  <cols>
    <col min="1" max="1" width="3.1640625" style="13" customWidth="1"/>
    <col min="2" max="2" width="30.5" style="13" bestFit="1" customWidth="1"/>
    <col min="3" max="5" width="3.33203125" style="13" bestFit="1" customWidth="1"/>
    <col min="6" max="6" width="3.33203125" style="13" customWidth="1"/>
    <col min="7" max="18" width="3.33203125" style="13" bestFit="1" customWidth="1"/>
    <col min="19" max="19" width="3.33203125" style="13" customWidth="1"/>
    <col min="20" max="23" width="3.33203125" style="13" bestFit="1" customWidth="1"/>
    <col min="24" max="24" width="3.5" style="13" bestFit="1" customWidth="1"/>
    <col min="25" max="25" width="3.5" style="13" customWidth="1"/>
    <col min="26" max="27" width="4" style="13" bestFit="1" customWidth="1"/>
    <col min="28" max="256" width="15.6640625" style="13"/>
    <col min="257" max="257" width="3.1640625" style="13" customWidth="1"/>
    <col min="258" max="258" width="28.6640625" style="13" customWidth="1"/>
    <col min="259" max="261" width="3.33203125" style="13" bestFit="1" customWidth="1"/>
    <col min="262" max="262" width="3.33203125" style="13" customWidth="1"/>
    <col min="263" max="274" width="3.33203125" style="13" bestFit="1" customWidth="1"/>
    <col min="275" max="275" width="3.33203125" style="13" customWidth="1"/>
    <col min="276" max="279" width="3.33203125" style="13" bestFit="1" customWidth="1"/>
    <col min="280" max="280" width="3.5" style="13" bestFit="1" customWidth="1"/>
    <col min="281" max="281" width="3.5" style="13" customWidth="1"/>
    <col min="282" max="283" width="4" style="13" bestFit="1" customWidth="1"/>
    <col min="284" max="512" width="15.6640625" style="13"/>
    <col min="513" max="513" width="3.1640625" style="13" customWidth="1"/>
    <col min="514" max="514" width="28.6640625" style="13" customWidth="1"/>
    <col min="515" max="517" width="3.33203125" style="13" bestFit="1" customWidth="1"/>
    <col min="518" max="518" width="3.33203125" style="13" customWidth="1"/>
    <col min="519" max="530" width="3.33203125" style="13" bestFit="1" customWidth="1"/>
    <col min="531" max="531" width="3.33203125" style="13" customWidth="1"/>
    <col min="532" max="535" width="3.33203125" style="13" bestFit="1" customWidth="1"/>
    <col min="536" max="536" width="3.5" style="13" bestFit="1" customWidth="1"/>
    <col min="537" max="537" width="3.5" style="13" customWidth="1"/>
    <col min="538" max="539" width="4" style="13" bestFit="1" customWidth="1"/>
    <col min="540" max="768" width="15.6640625" style="13"/>
    <col min="769" max="769" width="3.1640625" style="13" customWidth="1"/>
    <col min="770" max="770" width="28.6640625" style="13" customWidth="1"/>
    <col min="771" max="773" width="3.33203125" style="13" bestFit="1" customWidth="1"/>
    <col min="774" max="774" width="3.33203125" style="13" customWidth="1"/>
    <col min="775" max="786" width="3.33203125" style="13" bestFit="1" customWidth="1"/>
    <col min="787" max="787" width="3.33203125" style="13" customWidth="1"/>
    <col min="788" max="791" width="3.33203125" style="13" bestFit="1" customWidth="1"/>
    <col min="792" max="792" width="3.5" style="13" bestFit="1" customWidth="1"/>
    <col min="793" max="793" width="3.5" style="13" customWidth="1"/>
    <col min="794" max="795" width="4" style="13" bestFit="1" customWidth="1"/>
    <col min="796" max="1024" width="15.6640625" style="13"/>
    <col min="1025" max="1025" width="3.1640625" style="13" customWidth="1"/>
    <col min="1026" max="1026" width="28.6640625" style="13" customWidth="1"/>
    <col min="1027" max="1029" width="3.33203125" style="13" bestFit="1" customWidth="1"/>
    <col min="1030" max="1030" width="3.33203125" style="13" customWidth="1"/>
    <col min="1031" max="1042" width="3.33203125" style="13" bestFit="1" customWidth="1"/>
    <col min="1043" max="1043" width="3.33203125" style="13" customWidth="1"/>
    <col min="1044" max="1047" width="3.33203125" style="13" bestFit="1" customWidth="1"/>
    <col min="1048" max="1048" width="3.5" style="13" bestFit="1" customWidth="1"/>
    <col min="1049" max="1049" width="3.5" style="13" customWidth="1"/>
    <col min="1050" max="1051" width="4" style="13" bestFit="1" customWidth="1"/>
    <col min="1052" max="1280" width="15.6640625" style="13"/>
    <col min="1281" max="1281" width="3.1640625" style="13" customWidth="1"/>
    <col min="1282" max="1282" width="28.6640625" style="13" customWidth="1"/>
    <col min="1283" max="1285" width="3.33203125" style="13" bestFit="1" customWidth="1"/>
    <col min="1286" max="1286" width="3.33203125" style="13" customWidth="1"/>
    <col min="1287" max="1298" width="3.33203125" style="13" bestFit="1" customWidth="1"/>
    <col min="1299" max="1299" width="3.33203125" style="13" customWidth="1"/>
    <col min="1300" max="1303" width="3.33203125" style="13" bestFit="1" customWidth="1"/>
    <col min="1304" max="1304" width="3.5" style="13" bestFit="1" customWidth="1"/>
    <col min="1305" max="1305" width="3.5" style="13" customWidth="1"/>
    <col min="1306" max="1307" width="4" style="13" bestFit="1" customWidth="1"/>
    <col min="1308" max="1536" width="15.6640625" style="13"/>
    <col min="1537" max="1537" width="3.1640625" style="13" customWidth="1"/>
    <col min="1538" max="1538" width="28.6640625" style="13" customWidth="1"/>
    <col min="1539" max="1541" width="3.33203125" style="13" bestFit="1" customWidth="1"/>
    <col min="1542" max="1542" width="3.33203125" style="13" customWidth="1"/>
    <col min="1543" max="1554" width="3.33203125" style="13" bestFit="1" customWidth="1"/>
    <col min="1555" max="1555" width="3.33203125" style="13" customWidth="1"/>
    <col min="1556" max="1559" width="3.33203125" style="13" bestFit="1" customWidth="1"/>
    <col min="1560" max="1560" width="3.5" style="13" bestFit="1" customWidth="1"/>
    <col min="1561" max="1561" width="3.5" style="13" customWidth="1"/>
    <col min="1562" max="1563" width="4" style="13" bestFit="1" customWidth="1"/>
    <col min="1564" max="1792" width="15.6640625" style="13"/>
    <col min="1793" max="1793" width="3.1640625" style="13" customWidth="1"/>
    <col min="1794" max="1794" width="28.6640625" style="13" customWidth="1"/>
    <col min="1795" max="1797" width="3.33203125" style="13" bestFit="1" customWidth="1"/>
    <col min="1798" max="1798" width="3.33203125" style="13" customWidth="1"/>
    <col min="1799" max="1810" width="3.33203125" style="13" bestFit="1" customWidth="1"/>
    <col min="1811" max="1811" width="3.33203125" style="13" customWidth="1"/>
    <col min="1812" max="1815" width="3.33203125" style="13" bestFit="1" customWidth="1"/>
    <col min="1816" max="1816" width="3.5" style="13" bestFit="1" customWidth="1"/>
    <col min="1817" max="1817" width="3.5" style="13" customWidth="1"/>
    <col min="1818" max="1819" width="4" style="13" bestFit="1" customWidth="1"/>
    <col min="1820" max="2048" width="15.6640625" style="13"/>
    <col min="2049" max="2049" width="3.1640625" style="13" customWidth="1"/>
    <col min="2050" max="2050" width="28.6640625" style="13" customWidth="1"/>
    <col min="2051" max="2053" width="3.33203125" style="13" bestFit="1" customWidth="1"/>
    <col min="2054" max="2054" width="3.33203125" style="13" customWidth="1"/>
    <col min="2055" max="2066" width="3.33203125" style="13" bestFit="1" customWidth="1"/>
    <col min="2067" max="2067" width="3.33203125" style="13" customWidth="1"/>
    <col min="2068" max="2071" width="3.33203125" style="13" bestFit="1" customWidth="1"/>
    <col min="2072" max="2072" width="3.5" style="13" bestFit="1" customWidth="1"/>
    <col min="2073" max="2073" width="3.5" style="13" customWidth="1"/>
    <col min="2074" max="2075" width="4" style="13" bestFit="1" customWidth="1"/>
    <col min="2076" max="2304" width="15.6640625" style="13"/>
    <col min="2305" max="2305" width="3.1640625" style="13" customWidth="1"/>
    <col min="2306" max="2306" width="28.6640625" style="13" customWidth="1"/>
    <col min="2307" max="2309" width="3.33203125" style="13" bestFit="1" customWidth="1"/>
    <col min="2310" max="2310" width="3.33203125" style="13" customWidth="1"/>
    <col min="2311" max="2322" width="3.33203125" style="13" bestFit="1" customWidth="1"/>
    <col min="2323" max="2323" width="3.33203125" style="13" customWidth="1"/>
    <col min="2324" max="2327" width="3.33203125" style="13" bestFit="1" customWidth="1"/>
    <col min="2328" max="2328" width="3.5" style="13" bestFit="1" customWidth="1"/>
    <col min="2329" max="2329" width="3.5" style="13" customWidth="1"/>
    <col min="2330" max="2331" width="4" style="13" bestFit="1" customWidth="1"/>
    <col min="2332" max="2560" width="15.6640625" style="13"/>
    <col min="2561" max="2561" width="3.1640625" style="13" customWidth="1"/>
    <col min="2562" max="2562" width="28.6640625" style="13" customWidth="1"/>
    <col min="2563" max="2565" width="3.33203125" style="13" bestFit="1" customWidth="1"/>
    <col min="2566" max="2566" width="3.33203125" style="13" customWidth="1"/>
    <col min="2567" max="2578" width="3.33203125" style="13" bestFit="1" customWidth="1"/>
    <col min="2579" max="2579" width="3.33203125" style="13" customWidth="1"/>
    <col min="2580" max="2583" width="3.33203125" style="13" bestFit="1" customWidth="1"/>
    <col min="2584" max="2584" width="3.5" style="13" bestFit="1" customWidth="1"/>
    <col min="2585" max="2585" width="3.5" style="13" customWidth="1"/>
    <col min="2586" max="2587" width="4" style="13" bestFit="1" customWidth="1"/>
    <col min="2588" max="2816" width="15.6640625" style="13"/>
    <col min="2817" max="2817" width="3.1640625" style="13" customWidth="1"/>
    <col min="2818" max="2818" width="28.6640625" style="13" customWidth="1"/>
    <col min="2819" max="2821" width="3.33203125" style="13" bestFit="1" customWidth="1"/>
    <col min="2822" max="2822" width="3.33203125" style="13" customWidth="1"/>
    <col min="2823" max="2834" width="3.33203125" style="13" bestFit="1" customWidth="1"/>
    <col min="2835" max="2835" width="3.33203125" style="13" customWidth="1"/>
    <col min="2836" max="2839" width="3.33203125" style="13" bestFit="1" customWidth="1"/>
    <col min="2840" max="2840" width="3.5" style="13" bestFit="1" customWidth="1"/>
    <col min="2841" max="2841" width="3.5" style="13" customWidth="1"/>
    <col min="2842" max="2843" width="4" style="13" bestFit="1" customWidth="1"/>
    <col min="2844" max="3072" width="15.6640625" style="13"/>
    <col min="3073" max="3073" width="3.1640625" style="13" customWidth="1"/>
    <col min="3074" max="3074" width="28.6640625" style="13" customWidth="1"/>
    <col min="3075" max="3077" width="3.33203125" style="13" bestFit="1" customWidth="1"/>
    <col min="3078" max="3078" width="3.33203125" style="13" customWidth="1"/>
    <col min="3079" max="3090" width="3.33203125" style="13" bestFit="1" customWidth="1"/>
    <col min="3091" max="3091" width="3.33203125" style="13" customWidth="1"/>
    <col min="3092" max="3095" width="3.33203125" style="13" bestFit="1" customWidth="1"/>
    <col min="3096" max="3096" width="3.5" style="13" bestFit="1" customWidth="1"/>
    <col min="3097" max="3097" width="3.5" style="13" customWidth="1"/>
    <col min="3098" max="3099" width="4" style="13" bestFit="1" customWidth="1"/>
    <col min="3100" max="3328" width="15.6640625" style="13"/>
    <col min="3329" max="3329" width="3.1640625" style="13" customWidth="1"/>
    <col min="3330" max="3330" width="28.6640625" style="13" customWidth="1"/>
    <col min="3331" max="3333" width="3.33203125" style="13" bestFit="1" customWidth="1"/>
    <col min="3334" max="3334" width="3.33203125" style="13" customWidth="1"/>
    <col min="3335" max="3346" width="3.33203125" style="13" bestFit="1" customWidth="1"/>
    <col min="3347" max="3347" width="3.33203125" style="13" customWidth="1"/>
    <col min="3348" max="3351" width="3.33203125" style="13" bestFit="1" customWidth="1"/>
    <col min="3352" max="3352" width="3.5" style="13" bestFit="1" customWidth="1"/>
    <col min="3353" max="3353" width="3.5" style="13" customWidth="1"/>
    <col min="3354" max="3355" width="4" style="13" bestFit="1" customWidth="1"/>
    <col min="3356" max="3584" width="15.6640625" style="13"/>
    <col min="3585" max="3585" width="3.1640625" style="13" customWidth="1"/>
    <col min="3586" max="3586" width="28.6640625" style="13" customWidth="1"/>
    <col min="3587" max="3589" width="3.33203125" style="13" bestFit="1" customWidth="1"/>
    <col min="3590" max="3590" width="3.33203125" style="13" customWidth="1"/>
    <col min="3591" max="3602" width="3.33203125" style="13" bestFit="1" customWidth="1"/>
    <col min="3603" max="3603" width="3.33203125" style="13" customWidth="1"/>
    <col min="3604" max="3607" width="3.33203125" style="13" bestFit="1" customWidth="1"/>
    <col min="3608" max="3608" width="3.5" style="13" bestFit="1" customWidth="1"/>
    <col min="3609" max="3609" width="3.5" style="13" customWidth="1"/>
    <col min="3610" max="3611" width="4" style="13" bestFit="1" customWidth="1"/>
    <col min="3612" max="3840" width="15.6640625" style="13"/>
    <col min="3841" max="3841" width="3.1640625" style="13" customWidth="1"/>
    <col min="3842" max="3842" width="28.6640625" style="13" customWidth="1"/>
    <col min="3843" max="3845" width="3.33203125" style="13" bestFit="1" customWidth="1"/>
    <col min="3846" max="3846" width="3.33203125" style="13" customWidth="1"/>
    <col min="3847" max="3858" width="3.33203125" style="13" bestFit="1" customWidth="1"/>
    <col min="3859" max="3859" width="3.33203125" style="13" customWidth="1"/>
    <col min="3860" max="3863" width="3.33203125" style="13" bestFit="1" customWidth="1"/>
    <col min="3864" max="3864" width="3.5" style="13" bestFit="1" customWidth="1"/>
    <col min="3865" max="3865" width="3.5" style="13" customWidth="1"/>
    <col min="3866" max="3867" width="4" style="13" bestFit="1" customWidth="1"/>
    <col min="3868" max="4096" width="15.6640625" style="13"/>
    <col min="4097" max="4097" width="3.1640625" style="13" customWidth="1"/>
    <col min="4098" max="4098" width="28.6640625" style="13" customWidth="1"/>
    <col min="4099" max="4101" width="3.33203125" style="13" bestFit="1" customWidth="1"/>
    <col min="4102" max="4102" width="3.33203125" style="13" customWidth="1"/>
    <col min="4103" max="4114" width="3.33203125" style="13" bestFit="1" customWidth="1"/>
    <col min="4115" max="4115" width="3.33203125" style="13" customWidth="1"/>
    <col min="4116" max="4119" width="3.33203125" style="13" bestFit="1" customWidth="1"/>
    <col min="4120" max="4120" width="3.5" style="13" bestFit="1" customWidth="1"/>
    <col min="4121" max="4121" width="3.5" style="13" customWidth="1"/>
    <col min="4122" max="4123" width="4" style="13" bestFit="1" customWidth="1"/>
    <col min="4124" max="4352" width="15.6640625" style="13"/>
    <col min="4353" max="4353" width="3.1640625" style="13" customWidth="1"/>
    <col min="4354" max="4354" width="28.6640625" style="13" customWidth="1"/>
    <col min="4355" max="4357" width="3.33203125" style="13" bestFit="1" customWidth="1"/>
    <col min="4358" max="4358" width="3.33203125" style="13" customWidth="1"/>
    <col min="4359" max="4370" width="3.33203125" style="13" bestFit="1" customWidth="1"/>
    <col min="4371" max="4371" width="3.33203125" style="13" customWidth="1"/>
    <col min="4372" max="4375" width="3.33203125" style="13" bestFit="1" customWidth="1"/>
    <col min="4376" max="4376" width="3.5" style="13" bestFit="1" customWidth="1"/>
    <col min="4377" max="4377" width="3.5" style="13" customWidth="1"/>
    <col min="4378" max="4379" width="4" style="13" bestFit="1" customWidth="1"/>
    <col min="4380" max="4608" width="15.6640625" style="13"/>
    <col min="4609" max="4609" width="3.1640625" style="13" customWidth="1"/>
    <col min="4610" max="4610" width="28.6640625" style="13" customWidth="1"/>
    <col min="4611" max="4613" width="3.33203125" style="13" bestFit="1" customWidth="1"/>
    <col min="4614" max="4614" width="3.33203125" style="13" customWidth="1"/>
    <col min="4615" max="4626" width="3.33203125" style="13" bestFit="1" customWidth="1"/>
    <col min="4627" max="4627" width="3.33203125" style="13" customWidth="1"/>
    <col min="4628" max="4631" width="3.33203125" style="13" bestFit="1" customWidth="1"/>
    <col min="4632" max="4632" width="3.5" style="13" bestFit="1" customWidth="1"/>
    <col min="4633" max="4633" width="3.5" style="13" customWidth="1"/>
    <col min="4634" max="4635" width="4" style="13" bestFit="1" customWidth="1"/>
    <col min="4636" max="4864" width="15.6640625" style="13"/>
    <col min="4865" max="4865" width="3.1640625" style="13" customWidth="1"/>
    <col min="4866" max="4866" width="28.6640625" style="13" customWidth="1"/>
    <col min="4867" max="4869" width="3.33203125" style="13" bestFit="1" customWidth="1"/>
    <col min="4870" max="4870" width="3.33203125" style="13" customWidth="1"/>
    <col min="4871" max="4882" width="3.33203125" style="13" bestFit="1" customWidth="1"/>
    <col min="4883" max="4883" width="3.33203125" style="13" customWidth="1"/>
    <col min="4884" max="4887" width="3.33203125" style="13" bestFit="1" customWidth="1"/>
    <col min="4888" max="4888" width="3.5" style="13" bestFit="1" customWidth="1"/>
    <col min="4889" max="4889" width="3.5" style="13" customWidth="1"/>
    <col min="4890" max="4891" width="4" style="13" bestFit="1" customWidth="1"/>
    <col min="4892" max="5120" width="15.6640625" style="13"/>
    <col min="5121" max="5121" width="3.1640625" style="13" customWidth="1"/>
    <col min="5122" max="5122" width="28.6640625" style="13" customWidth="1"/>
    <col min="5123" max="5125" width="3.33203125" style="13" bestFit="1" customWidth="1"/>
    <col min="5126" max="5126" width="3.33203125" style="13" customWidth="1"/>
    <col min="5127" max="5138" width="3.33203125" style="13" bestFit="1" customWidth="1"/>
    <col min="5139" max="5139" width="3.33203125" style="13" customWidth="1"/>
    <col min="5140" max="5143" width="3.33203125" style="13" bestFit="1" customWidth="1"/>
    <col min="5144" max="5144" width="3.5" style="13" bestFit="1" customWidth="1"/>
    <col min="5145" max="5145" width="3.5" style="13" customWidth="1"/>
    <col min="5146" max="5147" width="4" style="13" bestFit="1" customWidth="1"/>
    <col min="5148" max="5376" width="15.6640625" style="13"/>
    <col min="5377" max="5377" width="3.1640625" style="13" customWidth="1"/>
    <col min="5378" max="5378" width="28.6640625" style="13" customWidth="1"/>
    <col min="5379" max="5381" width="3.33203125" style="13" bestFit="1" customWidth="1"/>
    <col min="5382" max="5382" width="3.33203125" style="13" customWidth="1"/>
    <col min="5383" max="5394" width="3.33203125" style="13" bestFit="1" customWidth="1"/>
    <col min="5395" max="5395" width="3.33203125" style="13" customWidth="1"/>
    <col min="5396" max="5399" width="3.33203125" style="13" bestFit="1" customWidth="1"/>
    <col min="5400" max="5400" width="3.5" style="13" bestFit="1" customWidth="1"/>
    <col min="5401" max="5401" width="3.5" style="13" customWidth="1"/>
    <col min="5402" max="5403" width="4" style="13" bestFit="1" customWidth="1"/>
    <col min="5404" max="5632" width="15.6640625" style="13"/>
    <col min="5633" max="5633" width="3.1640625" style="13" customWidth="1"/>
    <col min="5634" max="5634" width="28.6640625" style="13" customWidth="1"/>
    <col min="5635" max="5637" width="3.33203125" style="13" bestFit="1" customWidth="1"/>
    <col min="5638" max="5638" width="3.33203125" style="13" customWidth="1"/>
    <col min="5639" max="5650" width="3.33203125" style="13" bestFit="1" customWidth="1"/>
    <col min="5651" max="5651" width="3.33203125" style="13" customWidth="1"/>
    <col min="5652" max="5655" width="3.33203125" style="13" bestFit="1" customWidth="1"/>
    <col min="5656" max="5656" width="3.5" style="13" bestFit="1" customWidth="1"/>
    <col min="5657" max="5657" width="3.5" style="13" customWidth="1"/>
    <col min="5658" max="5659" width="4" style="13" bestFit="1" customWidth="1"/>
    <col min="5660" max="5888" width="15.6640625" style="13"/>
    <col min="5889" max="5889" width="3.1640625" style="13" customWidth="1"/>
    <col min="5890" max="5890" width="28.6640625" style="13" customWidth="1"/>
    <col min="5891" max="5893" width="3.33203125" style="13" bestFit="1" customWidth="1"/>
    <col min="5894" max="5894" width="3.33203125" style="13" customWidth="1"/>
    <col min="5895" max="5906" width="3.33203125" style="13" bestFit="1" customWidth="1"/>
    <col min="5907" max="5907" width="3.33203125" style="13" customWidth="1"/>
    <col min="5908" max="5911" width="3.33203125" style="13" bestFit="1" customWidth="1"/>
    <col min="5912" max="5912" width="3.5" style="13" bestFit="1" customWidth="1"/>
    <col min="5913" max="5913" width="3.5" style="13" customWidth="1"/>
    <col min="5914" max="5915" width="4" style="13" bestFit="1" customWidth="1"/>
    <col min="5916" max="6144" width="15.6640625" style="13"/>
    <col min="6145" max="6145" width="3.1640625" style="13" customWidth="1"/>
    <col min="6146" max="6146" width="28.6640625" style="13" customWidth="1"/>
    <col min="6147" max="6149" width="3.33203125" style="13" bestFit="1" customWidth="1"/>
    <col min="6150" max="6150" width="3.33203125" style="13" customWidth="1"/>
    <col min="6151" max="6162" width="3.33203125" style="13" bestFit="1" customWidth="1"/>
    <col min="6163" max="6163" width="3.33203125" style="13" customWidth="1"/>
    <col min="6164" max="6167" width="3.33203125" style="13" bestFit="1" customWidth="1"/>
    <col min="6168" max="6168" width="3.5" style="13" bestFit="1" customWidth="1"/>
    <col min="6169" max="6169" width="3.5" style="13" customWidth="1"/>
    <col min="6170" max="6171" width="4" style="13" bestFit="1" customWidth="1"/>
    <col min="6172" max="6400" width="15.6640625" style="13"/>
    <col min="6401" max="6401" width="3.1640625" style="13" customWidth="1"/>
    <col min="6402" max="6402" width="28.6640625" style="13" customWidth="1"/>
    <col min="6403" max="6405" width="3.33203125" style="13" bestFit="1" customWidth="1"/>
    <col min="6406" max="6406" width="3.33203125" style="13" customWidth="1"/>
    <col min="6407" max="6418" width="3.33203125" style="13" bestFit="1" customWidth="1"/>
    <col min="6419" max="6419" width="3.33203125" style="13" customWidth="1"/>
    <col min="6420" max="6423" width="3.33203125" style="13" bestFit="1" customWidth="1"/>
    <col min="6424" max="6424" width="3.5" style="13" bestFit="1" customWidth="1"/>
    <col min="6425" max="6425" width="3.5" style="13" customWidth="1"/>
    <col min="6426" max="6427" width="4" style="13" bestFit="1" customWidth="1"/>
    <col min="6428" max="6656" width="15.6640625" style="13"/>
    <col min="6657" max="6657" width="3.1640625" style="13" customWidth="1"/>
    <col min="6658" max="6658" width="28.6640625" style="13" customWidth="1"/>
    <col min="6659" max="6661" width="3.33203125" style="13" bestFit="1" customWidth="1"/>
    <col min="6662" max="6662" width="3.33203125" style="13" customWidth="1"/>
    <col min="6663" max="6674" width="3.33203125" style="13" bestFit="1" customWidth="1"/>
    <col min="6675" max="6675" width="3.33203125" style="13" customWidth="1"/>
    <col min="6676" max="6679" width="3.33203125" style="13" bestFit="1" customWidth="1"/>
    <col min="6680" max="6680" width="3.5" style="13" bestFit="1" customWidth="1"/>
    <col min="6681" max="6681" width="3.5" style="13" customWidth="1"/>
    <col min="6682" max="6683" width="4" style="13" bestFit="1" customWidth="1"/>
    <col min="6684" max="6912" width="15.6640625" style="13"/>
    <col min="6913" max="6913" width="3.1640625" style="13" customWidth="1"/>
    <col min="6914" max="6914" width="28.6640625" style="13" customWidth="1"/>
    <col min="6915" max="6917" width="3.33203125" style="13" bestFit="1" customWidth="1"/>
    <col min="6918" max="6918" width="3.33203125" style="13" customWidth="1"/>
    <col min="6919" max="6930" width="3.33203125" style="13" bestFit="1" customWidth="1"/>
    <col min="6931" max="6931" width="3.33203125" style="13" customWidth="1"/>
    <col min="6932" max="6935" width="3.33203125" style="13" bestFit="1" customWidth="1"/>
    <col min="6936" max="6936" width="3.5" style="13" bestFit="1" customWidth="1"/>
    <col min="6937" max="6937" width="3.5" style="13" customWidth="1"/>
    <col min="6938" max="6939" width="4" style="13" bestFit="1" customWidth="1"/>
    <col min="6940" max="7168" width="15.6640625" style="13"/>
    <col min="7169" max="7169" width="3.1640625" style="13" customWidth="1"/>
    <col min="7170" max="7170" width="28.6640625" style="13" customWidth="1"/>
    <col min="7171" max="7173" width="3.33203125" style="13" bestFit="1" customWidth="1"/>
    <col min="7174" max="7174" width="3.33203125" style="13" customWidth="1"/>
    <col min="7175" max="7186" width="3.33203125" style="13" bestFit="1" customWidth="1"/>
    <col min="7187" max="7187" width="3.33203125" style="13" customWidth="1"/>
    <col min="7188" max="7191" width="3.33203125" style="13" bestFit="1" customWidth="1"/>
    <col min="7192" max="7192" width="3.5" style="13" bestFit="1" customWidth="1"/>
    <col min="7193" max="7193" width="3.5" style="13" customWidth="1"/>
    <col min="7194" max="7195" width="4" style="13" bestFit="1" customWidth="1"/>
    <col min="7196" max="7424" width="15.6640625" style="13"/>
    <col min="7425" max="7425" width="3.1640625" style="13" customWidth="1"/>
    <col min="7426" max="7426" width="28.6640625" style="13" customWidth="1"/>
    <col min="7427" max="7429" width="3.33203125" style="13" bestFit="1" customWidth="1"/>
    <col min="7430" max="7430" width="3.33203125" style="13" customWidth="1"/>
    <col min="7431" max="7442" width="3.33203125" style="13" bestFit="1" customWidth="1"/>
    <col min="7443" max="7443" width="3.33203125" style="13" customWidth="1"/>
    <col min="7444" max="7447" width="3.33203125" style="13" bestFit="1" customWidth="1"/>
    <col min="7448" max="7448" width="3.5" style="13" bestFit="1" customWidth="1"/>
    <col min="7449" max="7449" width="3.5" style="13" customWidth="1"/>
    <col min="7450" max="7451" width="4" style="13" bestFit="1" customWidth="1"/>
    <col min="7452" max="7680" width="15.6640625" style="13"/>
    <col min="7681" max="7681" width="3.1640625" style="13" customWidth="1"/>
    <col min="7682" max="7682" width="28.6640625" style="13" customWidth="1"/>
    <col min="7683" max="7685" width="3.33203125" style="13" bestFit="1" customWidth="1"/>
    <col min="7686" max="7686" width="3.33203125" style="13" customWidth="1"/>
    <col min="7687" max="7698" width="3.33203125" style="13" bestFit="1" customWidth="1"/>
    <col min="7699" max="7699" width="3.33203125" style="13" customWidth="1"/>
    <col min="7700" max="7703" width="3.33203125" style="13" bestFit="1" customWidth="1"/>
    <col min="7704" max="7704" width="3.5" style="13" bestFit="1" customWidth="1"/>
    <col min="7705" max="7705" width="3.5" style="13" customWidth="1"/>
    <col min="7706" max="7707" width="4" style="13" bestFit="1" customWidth="1"/>
    <col min="7708" max="7936" width="15.6640625" style="13"/>
    <col min="7937" max="7937" width="3.1640625" style="13" customWidth="1"/>
    <col min="7938" max="7938" width="28.6640625" style="13" customWidth="1"/>
    <col min="7939" max="7941" width="3.33203125" style="13" bestFit="1" customWidth="1"/>
    <col min="7942" max="7942" width="3.33203125" style="13" customWidth="1"/>
    <col min="7943" max="7954" width="3.33203125" style="13" bestFit="1" customWidth="1"/>
    <col min="7955" max="7955" width="3.33203125" style="13" customWidth="1"/>
    <col min="7956" max="7959" width="3.33203125" style="13" bestFit="1" customWidth="1"/>
    <col min="7960" max="7960" width="3.5" style="13" bestFit="1" customWidth="1"/>
    <col min="7961" max="7961" width="3.5" style="13" customWidth="1"/>
    <col min="7962" max="7963" width="4" style="13" bestFit="1" customWidth="1"/>
    <col min="7964" max="8192" width="15.6640625" style="13"/>
    <col min="8193" max="8193" width="3.1640625" style="13" customWidth="1"/>
    <col min="8194" max="8194" width="28.6640625" style="13" customWidth="1"/>
    <col min="8195" max="8197" width="3.33203125" style="13" bestFit="1" customWidth="1"/>
    <col min="8198" max="8198" width="3.33203125" style="13" customWidth="1"/>
    <col min="8199" max="8210" width="3.33203125" style="13" bestFit="1" customWidth="1"/>
    <col min="8211" max="8211" width="3.33203125" style="13" customWidth="1"/>
    <col min="8212" max="8215" width="3.33203125" style="13" bestFit="1" customWidth="1"/>
    <col min="8216" max="8216" width="3.5" style="13" bestFit="1" customWidth="1"/>
    <col min="8217" max="8217" width="3.5" style="13" customWidth="1"/>
    <col min="8218" max="8219" width="4" style="13" bestFit="1" customWidth="1"/>
    <col min="8220" max="8448" width="15.6640625" style="13"/>
    <col min="8449" max="8449" width="3.1640625" style="13" customWidth="1"/>
    <col min="8450" max="8450" width="28.6640625" style="13" customWidth="1"/>
    <col min="8451" max="8453" width="3.33203125" style="13" bestFit="1" customWidth="1"/>
    <col min="8454" max="8454" width="3.33203125" style="13" customWidth="1"/>
    <col min="8455" max="8466" width="3.33203125" style="13" bestFit="1" customWidth="1"/>
    <col min="8467" max="8467" width="3.33203125" style="13" customWidth="1"/>
    <col min="8468" max="8471" width="3.33203125" style="13" bestFit="1" customWidth="1"/>
    <col min="8472" max="8472" width="3.5" style="13" bestFit="1" customWidth="1"/>
    <col min="8473" max="8473" width="3.5" style="13" customWidth="1"/>
    <col min="8474" max="8475" width="4" style="13" bestFit="1" customWidth="1"/>
    <col min="8476" max="8704" width="15.6640625" style="13"/>
    <col min="8705" max="8705" width="3.1640625" style="13" customWidth="1"/>
    <col min="8706" max="8706" width="28.6640625" style="13" customWidth="1"/>
    <col min="8707" max="8709" width="3.33203125" style="13" bestFit="1" customWidth="1"/>
    <col min="8710" max="8710" width="3.33203125" style="13" customWidth="1"/>
    <col min="8711" max="8722" width="3.33203125" style="13" bestFit="1" customWidth="1"/>
    <col min="8723" max="8723" width="3.33203125" style="13" customWidth="1"/>
    <col min="8724" max="8727" width="3.33203125" style="13" bestFit="1" customWidth="1"/>
    <col min="8728" max="8728" width="3.5" style="13" bestFit="1" customWidth="1"/>
    <col min="8729" max="8729" width="3.5" style="13" customWidth="1"/>
    <col min="8730" max="8731" width="4" style="13" bestFit="1" customWidth="1"/>
    <col min="8732" max="8960" width="15.6640625" style="13"/>
    <col min="8961" max="8961" width="3.1640625" style="13" customWidth="1"/>
    <col min="8962" max="8962" width="28.6640625" style="13" customWidth="1"/>
    <col min="8963" max="8965" width="3.33203125" style="13" bestFit="1" customWidth="1"/>
    <col min="8966" max="8966" width="3.33203125" style="13" customWidth="1"/>
    <col min="8967" max="8978" width="3.33203125" style="13" bestFit="1" customWidth="1"/>
    <col min="8979" max="8979" width="3.33203125" style="13" customWidth="1"/>
    <col min="8980" max="8983" width="3.33203125" style="13" bestFit="1" customWidth="1"/>
    <col min="8984" max="8984" width="3.5" style="13" bestFit="1" customWidth="1"/>
    <col min="8985" max="8985" width="3.5" style="13" customWidth="1"/>
    <col min="8986" max="8987" width="4" style="13" bestFit="1" customWidth="1"/>
    <col min="8988" max="9216" width="15.6640625" style="13"/>
    <col min="9217" max="9217" width="3.1640625" style="13" customWidth="1"/>
    <col min="9218" max="9218" width="28.6640625" style="13" customWidth="1"/>
    <col min="9219" max="9221" width="3.33203125" style="13" bestFit="1" customWidth="1"/>
    <col min="9222" max="9222" width="3.33203125" style="13" customWidth="1"/>
    <col min="9223" max="9234" width="3.33203125" style="13" bestFit="1" customWidth="1"/>
    <col min="9235" max="9235" width="3.33203125" style="13" customWidth="1"/>
    <col min="9236" max="9239" width="3.33203125" style="13" bestFit="1" customWidth="1"/>
    <col min="9240" max="9240" width="3.5" style="13" bestFit="1" customWidth="1"/>
    <col min="9241" max="9241" width="3.5" style="13" customWidth="1"/>
    <col min="9242" max="9243" width="4" style="13" bestFit="1" customWidth="1"/>
    <col min="9244" max="9472" width="15.6640625" style="13"/>
    <col min="9473" max="9473" width="3.1640625" style="13" customWidth="1"/>
    <col min="9474" max="9474" width="28.6640625" style="13" customWidth="1"/>
    <col min="9475" max="9477" width="3.33203125" style="13" bestFit="1" customWidth="1"/>
    <col min="9478" max="9478" width="3.33203125" style="13" customWidth="1"/>
    <col min="9479" max="9490" width="3.33203125" style="13" bestFit="1" customWidth="1"/>
    <col min="9491" max="9491" width="3.33203125" style="13" customWidth="1"/>
    <col min="9492" max="9495" width="3.33203125" style="13" bestFit="1" customWidth="1"/>
    <col min="9496" max="9496" width="3.5" style="13" bestFit="1" customWidth="1"/>
    <col min="9497" max="9497" width="3.5" style="13" customWidth="1"/>
    <col min="9498" max="9499" width="4" style="13" bestFit="1" customWidth="1"/>
    <col min="9500" max="9728" width="15.6640625" style="13"/>
    <col min="9729" max="9729" width="3.1640625" style="13" customWidth="1"/>
    <col min="9730" max="9730" width="28.6640625" style="13" customWidth="1"/>
    <col min="9731" max="9733" width="3.33203125" style="13" bestFit="1" customWidth="1"/>
    <col min="9734" max="9734" width="3.33203125" style="13" customWidth="1"/>
    <col min="9735" max="9746" width="3.33203125" style="13" bestFit="1" customWidth="1"/>
    <col min="9747" max="9747" width="3.33203125" style="13" customWidth="1"/>
    <col min="9748" max="9751" width="3.33203125" style="13" bestFit="1" customWidth="1"/>
    <col min="9752" max="9752" width="3.5" style="13" bestFit="1" customWidth="1"/>
    <col min="9753" max="9753" width="3.5" style="13" customWidth="1"/>
    <col min="9754" max="9755" width="4" style="13" bestFit="1" customWidth="1"/>
    <col min="9756" max="9984" width="15.6640625" style="13"/>
    <col min="9985" max="9985" width="3.1640625" style="13" customWidth="1"/>
    <col min="9986" max="9986" width="28.6640625" style="13" customWidth="1"/>
    <col min="9987" max="9989" width="3.33203125" style="13" bestFit="1" customWidth="1"/>
    <col min="9990" max="9990" width="3.33203125" style="13" customWidth="1"/>
    <col min="9991" max="10002" width="3.33203125" style="13" bestFit="1" customWidth="1"/>
    <col min="10003" max="10003" width="3.33203125" style="13" customWidth="1"/>
    <col min="10004" max="10007" width="3.33203125" style="13" bestFit="1" customWidth="1"/>
    <col min="10008" max="10008" width="3.5" style="13" bestFit="1" customWidth="1"/>
    <col min="10009" max="10009" width="3.5" style="13" customWidth="1"/>
    <col min="10010" max="10011" width="4" style="13" bestFit="1" customWidth="1"/>
    <col min="10012" max="10240" width="15.6640625" style="13"/>
    <col min="10241" max="10241" width="3.1640625" style="13" customWidth="1"/>
    <col min="10242" max="10242" width="28.6640625" style="13" customWidth="1"/>
    <col min="10243" max="10245" width="3.33203125" style="13" bestFit="1" customWidth="1"/>
    <col min="10246" max="10246" width="3.33203125" style="13" customWidth="1"/>
    <col min="10247" max="10258" width="3.33203125" style="13" bestFit="1" customWidth="1"/>
    <col min="10259" max="10259" width="3.33203125" style="13" customWidth="1"/>
    <col min="10260" max="10263" width="3.33203125" style="13" bestFit="1" customWidth="1"/>
    <col min="10264" max="10264" width="3.5" style="13" bestFit="1" customWidth="1"/>
    <col min="10265" max="10265" width="3.5" style="13" customWidth="1"/>
    <col min="10266" max="10267" width="4" style="13" bestFit="1" customWidth="1"/>
    <col min="10268" max="10496" width="15.6640625" style="13"/>
    <col min="10497" max="10497" width="3.1640625" style="13" customWidth="1"/>
    <col min="10498" max="10498" width="28.6640625" style="13" customWidth="1"/>
    <col min="10499" max="10501" width="3.33203125" style="13" bestFit="1" customWidth="1"/>
    <col min="10502" max="10502" width="3.33203125" style="13" customWidth="1"/>
    <col min="10503" max="10514" width="3.33203125" style="13" bestFit="1" customWidth="1"/>
    <col min="10515" max="10515" width="3.33203125" style="13" customWidth="1"/>
    <col min="10516" max="10519" width="3.33203125" style="13" bestFit="1" customWidth="1"/>
    <col min="10520" max="10520" width="3.5" style="13" bestFit="1" customWidth="1"/>
    <col min="10521" max="10521" width="3.5" style="13" customWidth="1"/>
    <col min="10522" max="10523" width="4" style="13" bestFit="1" customWidth="1"/>
    <col min="10524" max="10752" width="15.6640625" style="13"/>
    <col min="10753" max="10753" width="3.1640625" style="13" customWidth="1"/>
    <col min="10754" max="10754" width="28.6640625" style="13" customWidth="1"/>
    <col min="10755" max="10757" width="3.33203125" style="13" bestFit="1" customWidth="1"/>
    <col min="10758" max="10758" width="3.33203125" style="13" customWidth="1"/>
    <col min="10759" max="10770" width="3.33203125" style="13" bestFit="1" customWidth="1"/>
    <col min="10771" max="10771" width="3.33203125" style="13" customWidth="1"/>
    <col min="10772" max="10775" width="3.33203125" style="13" bestFit="1" customWidth="1"/>
    <col min="10776" max="10776" width="3.5" style="13" bestFit="1" customWidth="1"/>
    <col min="10777" max="10777" width="3.5" style="13" customWidth="1"/>
    <col min="10778" max="10779" width="4" style="13" bestFit="1" customWidth="1"/>
    <col min="10780" max="11008" width="15.6640625" style="13"/>
    <col min="11009" max="11009" width="3.1640625" style="13" customWidth="1"/>
    <col min="11010" max="11010" width="28.6640625" style="13" customWidth="1"/>
    <col min="11011" max="11013" width="3.33203125" style="13" bestFit="1" customWidth="1"/>
    <col min="11014" max="11014" width="3.33203125" style="13" customWidth="1"/>
    <col min="11015" max="11026" width="3.33203125" style="13" bestFit="1" customWidth="1"/>
    <col min="11027" max="11027" width="3.33203125" style="13" customWidth="1"/>
    <col min="11028" max="11031" width="3.33203125" style="13" bestFit="1" customWidth="1"/>
    <col min="11032" max="11032" width="3.5" style="13" bestFit="1" customWidth="1"/>
    <col min="11033" max="11033" width="3.5" style="13" customWidth="1"/>
    <col min="11034" max="11035" width="4" style="13" bestFit="1" customWidth="1"/>
    <col min="11036" max="11264" width="15.6640625" style="13"/>
    <col min="11265" max="11265" width="3.1640625" style="13" customWidth="1"/>
    <col min="11266" max="11266" width="28.6640625" style="13" customWidth="1"/>
    <col min="11267" max="11269" width="3.33203125" style="13" bestFit="1" customWidth="1"/>
    <col min="11270" max="11270" width="3.33203125" style="13" customWidth="1"/>
    <col min="11271" max="11282" width="3.33203125" style="13" bestFit="1" customWidth="1"/>
    <col min="11283" max="11283" width="3.33203125" style="13" customWidth="1"/>
    <col min="11284" max="11287" width="3.33203125" style="13" bestFit="1" customWidth="1"/>
    <col min="11288" max="11288" width="3.5" style="13" bestFit="1" customWidth="1"/>
    <col min="11289" max="11289" width="3.5" style="13" customWidth="1"/>
    <col min="11290" max="11291" width="4" style="13" bestFit="1" customWidth="1"/>
    <col min="11292" max="11520" width="15.6640625" style="13"/>
    <col min="11521" max="11521" width="3.1640625" style="13" customWidth="1"/>
    <col min="11522" max="11522" width="28.6640625" style="13" customWidth="1"/>
    <col min="11523" max="11525" width="3.33203125" style="13" bestFit="1" customWidth="1"/>
    <col min="11526" max="11526" width="3.33203125" style="13" customWidth="1"/>
    <col min="11527" max="11538" width="3.33203125" style="13" bestFit="1" customWidth="1"/>
    <col min="11539" max="11539" width="3.33203125" style="13" customWidth="1"/>
    <col min="11540" max="11543" width="3.33203125" style="13" bestFit="1" customWidth="1"/>
    <col min="11544" max="11544" width="3.5" style="13" bestFit="1" customWidth="1"/>
    <col min="11545" max="11545" width="3.5" style="13" customWidth="1"/>
    <col min="11546" max="11547" width="4" style="13" bestFit="1" customWidth="1"/>
    <col min="11548" max="11776" width="15.6640625" style="13"/>
    <col min="11777" max="11777" width="3.1640625" style="13" customWidth="1"/>
    <col min="11778" max="11778" width="28.6640625" style="13" customWidth="1"/>
    <col min="11779" max="11781" width="3.33203125" style="13" bestFit="1" customWidth="1"/>
    <col min="11782" max="11782" width="3.33203125" style="13" customWidth="1"/>
    <col min="11783" max="11794" width="3.33203125" style="13" bestFit="1" customWidth="1"/>
    <col min="11795" max="11795" width="3.33203125" style="13" customWidth="1"/>
    <col min="11796" max="11799" width="3.33203125" style="13" bestFit="1" customWidth="1"/>
    <col min="11800" max="11800" width="3.5" style="13" bestFit="1" customWidth="1"/>
    <col min="11801" max="11801" width="3.5" style="13" customWidth="1"/>
    <col min="11802" max="11803" width="4" style="13" bestFit="1" customWidth="1"/>
    <col min="11804" max="12032" width="15.6640625" style="13"/>
    <col min="12033" max="12033" width="3.1640625" style="13" customWidth="1"/>
    <col min="12034" max="12034" width="28.6640625" style="13" customWidth="1"/>
    <col min="12035" max="12037" width="3.33203125" style="13" bestFit="1" customWidth="1"/>
    <col min="12038" max="12038" width="3.33203125" style="13" customWidth="1"/>
    <col min="12039" max="12050" width="3.33203125" style="13" bestFit="1" customWidth="1"/>
    <col min="12051" max="12051" width="3.33203125" style="13" customWidth="1"/>
    <col min="12052" max="12055" width="3.33203125" style="13" bestFit="1" customWidth="1"/>
    <col min="12056" max="12056" width="3.5" style="13" bestFit="1" customWidth="1"/>
    <col min="12057" max="12057" width="3.5" style="13" customWidth="1"/>
    <col min="12058" max="12059" width="4" style="13" bestFit="1" customWidth="1"/>
    <col min="12060" max="12288" width="15.6640625" style="13"/>
    <col min="12289" max="12289" width="3.1640625" style="13" customWidth="1"/>
    <col min="12290" max="12290" width="28.6640625" style="13" customWidth="1"/>
    <col min="12291" max="12293" width="3.33203125" style="13" bestFit="1" customWidth="1"/>
    <col min="12294" max="12294" width="3.33203125" style="13" customWidth="1"/>
    <col min="12295" max="12306" width="3.33203125" style="13" bestFit="1" customWidth="1"/>
    <col min="12307" max="12307" width="3.33203125" style="13" customWidth="1"/>
    <col min="12308" max="12311" width="3.33203125" style="13" bestFit="1" customWidth="1"/>
    <col min="12312" max="12312" width="3.5" style="13" bestFit="1" customWidth="1"/>
    <col min="12313" max="12313" width="3.5" style="13" customWidth="1"/>
    <col min="12314" max="12315" width="4" style="13" bestFit="1" customWidth="1"/>
    <col min="12316" max="12544" width="15.6640625" style="13"/>
    <col min="12545" max="12545" width="3.1640625" style="13" customWidth="1"/>
    <col min="12546" max="12546" width="28.6640625" style="13" customWidth="1"/>
    <col min="12547" max="12549" width="3.33203125" style="13" bestFit="1" customWidth="1"/>
    <col min="12550" max="12550" width="3.33203125" style="13" customWidth="1"/>
    <col min="12551" max="12562" width="3.33203125" style="13" bestFit="1" customWidth="1"/>
    <col min="12563" max="12563" width="3.33203125" style="13" customWidth="1"/>
    <col min="12564" max="12567" width="3.33203125" style="13" bestFit="1" customWidth="1"/>
    <col min="12568" max="12568" width="3.5" style="13" bestFit="1" customWidth="1"/>
    <col min="12569" max="12569" width="3.5" style="13" customWidth="1"/>
    <col min="12570" max="12571" width="4" style="13" bestFit="1" customWidth="1"/>
    <col min="12572" max="12800" width="15.6640625" style="13"/>
    <col min="12801" max="12801" width="3.1640625" style="13" customWidth="1"/>
    <col min="12802" max="12802" width="28.6640625" style="13" customWidth="1"/>
    <col min="12803" max="12805" width="3.33203125" style="13" bestFit="1" customWidth="1"/>
    <col min="12806" max="12806" width="3.33203125" style="13" customWidth="1"/>
    <col min="12807" max="12818" width="3.33203125" style="13" bestFit="1" customWidth="1"/>
    <col min="12819" max="12819" width="3.33203125" style="13" customWidth="1"/>
    <col min="12820" max="12823" width="3.33203125" style="13" bestFit="1" customWidth="1"/>
    <col min="12824" max="12824" width="3.5" style="13" bestFit="1" customWidth="1"/>
    <col min="12825" max="12825" width="3.5" style="13" customWidth="1"/>
    <col min="12826" max="12827" width="4" style="13" bestFit="1" customWidth="1"/>
    <col min="12828" max="13056" width="15.6640625" style="13"/>
    <col min="13057" max="13057" width="3.1640625" style="13" customWidth="1"/>
    <col min="13058" max="13058" width="28.6640625" style="13" customWidth="1"/>
    <col min="13059" max="13061" width="3.33203125" style="13" bestFit="1" customWidth="1"/>
    <col min="13062" max="13062" width="3.33203125" style="13" customWidth="1"/>
    <col min="13063" max="13074" width="3.33203125" style="13" bestFit="1" customWidth="1"/>
    <col min="13075" max="13075" width="3.33203125" style="13" customWidth="1"/>
    <col min="13076" max="13079" width="3.33203125" style="13" bestFit="1" customWidth="1"/>
    <col min="13080" max="13080" width="3.5" style="13" bestFit="1" customWidth="1"/>
    <col min="13081" max="13081" width="3.5" style="13" customWidth="1"/>
    <col min="13082" max="13083" width="4" style="13" bestFit="1" customWidth="1"/>
    <col min="13084" max="13312" width="15.6640625" style="13"/>
    <col min="13313" max="13313" width="3.1640625" style="13" customWidth="1"/>
    <col min="13314" max="13314" width="28.6640625" style="13" customWidth="1"/>
    <col min="13315" max="13317" width="3.33203125" style="13" bestFit="1" customWidth="1"/>
    <col min="13318" max="13318" width="3.33203125" style="13" customWidth="1"/>
    <col min="13319" max="13330" width="3.33203125" style="13" bestFit="1" customWidth="1"/>
    <col min="13331" max="13331" width="3.33203125" style="13" customWidth="1"/>
    <col min="13332" max="13335" width="3.33203125" style="13" bestFit="1" customWidth="1"/>
    <col min="13336" max="13336" width="3.5" style="13" bestFit="1" customWidth="1"/>
    <col min="13337" max="13337" width="3.5" style="13" customWidth="1"/>
    <col min="13338" max="13339" width="4" style="13" bestFit="1" customWidth="1"/>
    <col min="13340" max="13568" width="15.6640625" style="13"/>
    <col min="13569" max="13569" width="3.1640625" style="13" customWidth="1"/>
    <col min="13570" max="13570" width="28.6640625" style="13" customWidth="1"/>
    <col min="13571" max="13573" width="3.33203125" style="13" bestFit="1" customWidth="1"/>
    <col min="13574" max="13574" width="3.33203125" style="13" customWidth="1"/>
    <col min="13575" max="13586" width="3.33203125" style="13" bestFit="1" customWidth="1"/>
    <col min="13587" max="13587" width="3.33203125" style="13" customWidth="1"/>
    <col min="13588" max="13591" width="3.33203125" style="13" bestFit="1" customWidth="1"/>
    <col min="13592" max="13592" width="3.5" style="13" bestFit="1" customWidth="1"/>
    <col min="13593" max="13593" width="3.5" style="13" customWidth="1"/>
    <col min="13594" max="13595" width="4" style="13" bestFit="1" customWidth="1"/>
    <col min="13596" max="13824" width="15.6640625" style="13"/>
    <col min="13825" max="13825" width="3.1640625" style="13" customWidth="1"/>
    <col min="13826" max="13826" width="28.6640625" style="13" customWidth="1"/>
    <col min="13827" max="13829" width="3.33203125" style="13" bestFit="1" customWidth="1"/>
    <col min="13830" max="13830" width="3.33203125" style="13" customWidth="1"/>
    <col min="13831" max="13842" width="3.33203125" style="13" bestFit="1" customWidth="1"/>
    <col min="13843" max="13843" width="3.33203125" style="13" customWidth="1"/>
    <col min="13844" max="13847" width="3.33203125" style="13" bestFit="1" customWidth="1"/>
    <col min="13848" max="13848" width="3.5" style="13" bestFit="1" customWidth="1"/>
    <col min="13849" max="13849" width="3.5" style="13" customWidth="1"/>
    <col min="13850" max="13851" width="4" style="13" bestFit="1" customWidth="1"/>
    <col min="13852" max="14080" width="15.6640625" style="13"/>
    <col min="14081" max="14081" width="3.1640625" style="13" customWidth="1"/>
    <col min="14082" max="14082" width="28.6640625" style="13" customWidth="1"/>
    <col min="14083" max="14085" width="3.33203125" style="13" bestFit="1" customWidth="1"/>
    <col min="14086" max="14086" width="3.33203125" style="13" customWidth="1"/>
    <col min="14087" max="14098" width="3.33203125" style="13" bestFit="1" customWidth="1"/>
    <col min="14099" max="14099" width="3.33203125" style="13" customWidth="1"/>
    <col min="14100" max="14103" width="3.33203125" style="13" bestFit="1" customWidth="1"/>
    <col min="14104" max="14104" width="3.5" style="13" bestFit="1" customWidth="1"/>
    <col min="14105" max="14105" width="3.5" style="13" customWidth="1"/>
    <col min="14106" max="14107" width="4" style="13" bestFit="1" customWidth="1"/>
    <col min="14108" max="14336" width="15.6640625" style="13"/>
    <col min="14337" max="14337" width="3.1640625" style="13" customWidth="1"/>
    <col min="14338" max="14338" width="28.6640625" style="13" customWidth="1"/>
    <col min="14339" max="14341" width="3.33203125" style="13" bestFit="1" customWidth="1"/>
    <col min="14342" max="14342" width="3.33203125" style="13" customWidth="1"/>
    <col min="14343" max="14354" width="3.33203125" style="13" bestFit="1" customWidth="1"/>
    <col min="14355" max="14355" width="3.33203125" style="13" customWidth="1"/>
    <col min="14356" max="14359" width="3.33203125" style="13" bestFit="1" customWidth="1"/>
    <col min="14360" max="14360" width="3.5" style="13" bestFit="1" customWidth="1"/>
    <col min="14361" max="14361" width="3.5" style="13" customWidth="1"/>
    <col min="14362" max="14363" width="4" style="13" bestFit="1" customWidth="1"/>
    <col min="14364" max="14592" width="15.6640625" style="13"/>
    <col min="14593" max="14593" width="3.1640625" style="13" customWidth="1"/>
    <col min="14594" max="14594" width="28.6640625" style="13" customWidth="1"/>
    <col min="14595" max="14597" width="3.33203125" style="13" bestFit="1" customWidth="1"/>
    <col min="14598" max="14598" width="3.33203125" style="13" customWidth="1"/>
    <col min="14599" max="14610" width="3.33203125" style="13" bestFit="1" customWidth="1"/>
    <col min="14611" max="14611" width="3.33203125" style="13" customWidth="1"/>
    <col min="14612" max="14615" width="3.33203125" style="13" bestFit="1" customWidth="1"/>
    <col min="14616" max="14616" width="3.5" style="13" bestFit="1" customWidth="1"/>
    <col min="14617" max="14617" width="3.5" style="13" customWidth="1"/>
    <col min="14618" max="14619" width="4" style="13" bestFit="1" customWidth="1"/>
    <col min="14620" max="14848" width="15.6640625" style="13"/>
    <col min="14849" max="14849" width="3.1640625" style="13" customWidth="1"/>
    <col min="14850" max="14850" width="28.6640625" style="13" customWidth="1"/>
    <col min="14851" max="14853" width="3.33203125" style="13" bestFit="1" customWidth="1"/>
    <col min="14854" max="14854" width="3.33203125" style="13" customWidth="1"/>
    <col min="14855" max="14866" width="3.33203125" style="13" bestFit="1" customWidth="1"/>
    <col min="14867" max="14867" width="3.33203125" style="13" customWidth="1"/>
    <col min="14868" max="14871" width="3.33203125" style="13" bestFit="1" customWidth="1"/>
    <col min="14872" max="14872" width="3.5" style="13" bestFit="1" customWidth="1"/>
    <col min="14873" max="14873" width="3.5" style="13" customWidth="1"/>
    <col min="14874" max="14875" width="4" style="13" bestFit="1" customWidth="1"/>
    <col min="14876" max="15104" width="15.6640625" style="13"/>
    <col min="15105" max="15105" width="3.1640625" style="13" customWidth="1"/>
    <col min="15106" max="15106" width="28.6640625" style="13" customWidth="1"/>
    <col min="15107" max="15109" width="3.33203125" style="13" bestFit="1" customWidth="1"/>
    <col min="15110" max="15110" width="3.33203125" style="13" customWidth="1"/>
    <col min="15111" max="15122" width="3.33203125" style="13" bestFit="1" customWidth="1"/>
    <col min="15123" max="15123" width="3.33203125" style="13" customWidth="1"/>
    <col min="15124" max="15127" width="3.33203125" style="13" bestFit="1" customWidth="1"/>
    <col min="15128" max="15128" width="3.5" style="13" bestFit="1" customWidth="1"/>
    <col min="15129" max="15129" width="3.5" style="13" customWidth="1"/>
    <col min="15130" max="15131" width="4" style="13" bestFit="1" customWidth="1"/>
    <col min="15132" max="15360" width="15.6640625" style="13"/>
    <col min="15361" max="15361" width="3.1640625" style="13" customWidth="1"/>
    <col min="15362" max="15362" width="28.6640625" style="13" customWidth="1"/>
    <col min="15363" max="15365" width="3.33203125" style="13" bestFit="1" customWidth="1"/>
    <col min="15366" max="15366" width="3.33203125" style="13" customWidth="1"/>
    <col min="15367" max="15378" width="3.33203125" style="13" bestFit="1" customWidth="1"/>
    <col min="15379" max="15379" width="3.33203125" style="13" customWidth="1"/>
    <col min="15380" max="15383" width="3.33203125" style="13" bestFit="1" customWidth="1"/>
    <col min="15384" max="15384" width="3.5" style="13" bestFit="1" customWidth="1"/>
    <col min="15385" max="15385" width="3.5" style="13" customWidth="1"/>
    <col min="15386" max="15387" width="4" style="13" bestFit="1" customWidth="1"/>
    <col min="15388" max="15616" width="15.6640625" style="13"/>
    <col min="15617" max="15617" width="3.1640625" style="13" customWidth="1"/>
    <col min="15618" max="15618" width="28.6640625" style="13" customWidth="1"/>
    <col min="15619" max="15621" width="3.33203125" style="13" bestFit="1" customWidth="1"/>
    <col min="15622" max="15622" width="3.33203125" style="13" customWidth="1"/>
    <col min="15623" max="15634" width="3.33203125" style="13" bestFit="1" customWidth="1"/>
    <col min="15635" max="15635" width="3.33203125" style="13" customWidth="1"/>
    <col min="15636" max="15639" width="3.33203125" style="13" bestFit="1" customWidth="1"/>
    <col min="15640" max="15640" width="3.5" style="13" bestFit="1" customWidth="1"/>
    <col min="15641" max="15641" width="3.5" style="13" customWidth="1"/>
    <col min="15642" max="15643" width="4" style="13" bestFit="1" customWidth="1"/>
    <col min="15644" max="15872" width="15.6640625" style="13"/>
    <col min="15873" max="15873" width="3.1640625" style="13" customWidth="1"/>
    <col min="15874" max="15874" width="28.6640625" style="13" customWidth="1"/>
    <col min="15875" max="15877" width="3.33203125" style="13" bestFit="1" customWidth="1"/>
    <col min="15878" max="15878" width="3.33203125" style="13" customWidth="1"/>
    <col min="15879" max="15890" width="3.33203125" style="13" bestFit="1" customWidth="1"/>
    <col min="15891" max="15891" width="3.33203125" style="13" customWidth="1"/>
    <col min="15892" max="15895" width="3.33203125" style="13" bestFit="1" customWidth="1"/>
    <col min="15896" max="15896" width="3.5" style="13" bestFit="1" customWidth="1"/>
    <col min="15897" max="15897" width="3.5" style="13" customWidth="1"/>
    <col min="15898" max="15899" width="4" style="13" bestFit="1" customWidth="1"/>
    <col min="15900" max="16128" width="15.6640625" style="13"/>
    <col min="16129" max="16129" width="3.1640625" style="13" customWidth="1"/>
    <col min="16130" max="16130" width="28.6640625" style="13" customWidth="1"/>
    <col min="16131" max="16133" width="3.33203125" style="13" bestFit="1" customWidth="1"/>
    <col min="16134" max="16134" width="3.33203125" style="13" customWidth="1"/>
    <col min="16135" max="16146" width="3.33203125" style="13" bestFit="1" customWidth="1"/>
    <col min="16147" max="16147" width="3.33203125" style="13" customWidth="1"/>
    <col min="16148" max="16151" width="3.33203125" style="13" bestFit="1" customWidth="1"/>
    <col min="16152" max="16152" width="3.5" style="13" bestFit="1" customWidth="1"/>
    <col min="16153" max="16153" width="3.5" style="13" customWidth="1"/>
    <col min="16154" max="16155" width="4" style="13" bestFit="1" customWidth="1"/>
    <col min="16156" max="16384" width="15.6640625" style="13"/>
  </cols>
  <sheetData>
    <row r="2" spans="1:27" ht="33.75" customHeight="1" x14ac:dyDescent="0.2">
      <c r="B2" s="128" t="s">
        <v>609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4" spans="1:27" ht="111" customHeight="1" x14ac:dyDescent="0.15">
      <c r="B4" s="84" t="s">
        <v>317</v>
      </c>
      <c r="C4" s="86" t="s">
        <v>318</v>
      </c>
      <c r="D4" s="86" t="s">
        <v>319</v>
      </c>
      <c r="E4" s="86" t="s">
        <v>320</v>
      </c>
      <c r="F4" s="86" t="s">
        <v>321</v>
      </c>
      <c r="G4" s="86" t="s">
        <v>322</v>
      </c>
      <c r="H4" s="86" t="s">
        <v>323</v>
      </c>
      <c r="I4" s="86" t="s">
        <v>324</v>
      </c>
      <c r="J4" s="86" t="s">
        <v>325</v>
      </c>
      <c r="K4" s="86" t="s">
        <v>326</v>
      </c>
      <c r="L4" s="86" t="s">
        <v>327</v>
      </c>
      <c r="M4" s="86" t="s">
        <v>328</v>
      </c>
      <c r="N4" s="86" t="s">
        <v>329</v>
      </c>
      <c r="O4" s="86" t="s">
        <v>330</v>
      </c>
      <c r="P4" s="86" t="s">
        <v>331</v>
      </c>
      <c r="Q4" s="86" t="s">
        <v>332</v>
      </c>
      <c r="R4" s="86" t="s">
        <v>333</v>
      </c>
      <c r="S4" s="86" t="s">
        <v>334</v>
      </c>
      <c r="T4" s="86" t="s">
        <v>335</v>
      </c>
      <c r="U4" s="86" t="s">
        <v>336</v>
      </c>
      <c r="V4" s="86" t="s">
        <v>337</v>
      </c>
      <c r="W4" s="86" t="s">
        <v>338</v>
      </c>
      <c r="X4" s="86" t="s">
        <v>339</v>
      </c>
      <c r="Y4" s="86" t="s">
        <v>340</v>
      </c>
      <c r="Z4" s="85" t="s">
        <v>341</v>
      </c>
      <c r="AA4" s="85" t="s">
        <v>342</v>
      </c>
    </row>
    <row r="5" spans="1:27" s="76" customFormat="1" ht="15" customHeight="1" x14ac:dyDescent="0.15">
      <c r="B5" s="80" t="s">
        <v>343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13">
        <v>0</v>
      </c>
      <c r="AA5" s="13">
        <v>4</v>
      </c>
    </row>
    <row r="6" spans="1:27" s="76" customFormat="1" ht="15" customHeight="1" x14ac:dyDescent="0.15">
      <c r="B6" s="80" t="s">
        <v>344</v>
      </c>
      <c r="C6" s="67"/>
      <c r="D6" s="67"/>
      <c r="E6" s="67"/>
      <c r="F6" s="67"/>
      <c r="G6" s="67"/>
      <c r="H6" s="67"/>
      <c r="I6" s="67"/>
      <c r="J6" s="67"/>
      <c r="K6" s="67"/>
      <c r="L6" s="67" t="s">
        <v>345</v>
      </c>
      <c r="M6" s="67"/>
      <c r="N6" s="67" t="s">
        <v>345</v>
      </c>
      <c r="O6" s="67" t="s">
        <v>345</v>
      </c>
      <c r="P6" s="67"/>
      <c r="Q6" s="67"/>
      <c r="R6" s="67" t="s">
        <v>345</v>
      </c>
      <c r="S6" s="67"/>
      <c r="T6" s="67"/>
      <c r="U6" s="67"/>
      <c r="V6" s="67"/>
      <c r="W6" s="67"/>
      <c r="X6" s="67"/>
      <c r="Y6" s="67"/>
      <c r="Z6" s="13">
        <v>4</v>
      </c>
      <c r="AA6" s="13">
        <v>4</v>
      </c>
    </row>
    <row r="7" spans="1:27" ht="15" customHeight="1" x14ac:dyDescent="0.15">
      <c r="A7" s="76"/>
      <c r="B7" s="80" t="s">
        <v>346</v>
      </c>
      <c r="C7" s="67" t="s">
        <v>345</v>
      </c>
      <c r="D7" s="67" t="s">
        <v>345</v>
      </c>
      <c r="E7" s="67" t="s">
        <v>345</v>
      </c>
      <c r="F7" s="67"/>
      <c r="G7" s="67" t="s">
        <v>345</v>
      </c>
      <c r="H7" s="67" t="s">
        <v>345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13">
        <v>5</v>
      </c>
      <c r="AA7" s="13">
        <v>7</v>
      </c>
    </row>
    <row r="8" spans="1:27" s="76" customFormat="1" ht="15" customHeight="1" x14ac:dyDescent="0.15">
      <c r="B8" s="80" t="s">
        <v>347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13">
        <v>0</v>
      </c>
      <c r="AA8" s="13">
        <v>1</v>
      </c>
    </row>
    <row r="9" spans="1:27" ht="15" customHeight="1" x14ac:dyDescent="0.15">
      <c r="A9" s="76"/>
      <c r="B9" s="80" t="s">
        <v>348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 t="s">
        <v>345</v>
      </c>
      <c r="U9" s="67" t="s">
        <v>345</v>
      </c>
      <c r="V9" s="67" t="s">
        <v>345</v>
      </c>
      <c r="W9" s="67" t="s">
        <v>345</v>
      </c>
      <c r="X9" s="67" t="s">
        <v>345</v>
      </c>
      <c r="Y9" s="67" t="s">
        <v>345</v>
      </c>
      <c r="Z9" s="13">
        <v>6</v>
      </c>
      <c r="AA9" s="13">
        <v>6</v>
      </c>
    </row>
    <row r="10" spans="1:27" ht="15" customHeight="1" x14ac:dyDescent="0.15">
      <c r="A10" s="76"/>
      <c r="B10" s="13" t="s">
        <v>349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13">
        <v>0</v>
      </c>
      <c r="AA10" s="13">
        <v>4</v>
      </c>
    </row>
    <row r="11" spans="1:27" ht="15" customHeight="1" x14ac:dyDescent="0.15">
      <c r="A11" s="76"/>
      <c r="B11" s="81" t="s">
        <v>350</v>
      </c>
      <c r="C11" s="67"/>
      <c r="D11" s="67"/>
      <c r="E11" s="67"/>
      <c r="F11" s="67"/>
      <c r="G11" s="67"/>
      <c r="H11" s="67"/>
      <c r="I11" s="67"/>
      <c r="J11" s="67"/>
      <c r="K11" s="67"/>
      <c r="L11" s="67" t="s">
        <v>345</v>
      </c>
      <c r="M11" s="67"/>
      <c r="N11" s="67"/>
      <c r="O11" s="67"/>
      <c r="P11" s="67"/>
      <c r="Q11" s="67"/>
      <c r="R11" s="67" t="s">
        <v>345</v>
      </c>
      <c r="S11" s="67"/>
      <c r="T11" s="67" t="s">
        <v>345</v>
      </c>
      <c r="U11" s="67"/>
      <c r="V11" s="67"/>
      <c r="W11" s="67" t="s">
        <v>345</v>
      </c>
      <c r="X11" s="67"/>
      <c r="Y11" s="67" t="s">
        <v>345</v>
      </c>
      <c r="Z11" s="13">
        <v>5</v>
      </c>
      <c r="AA11" s="13">
        <v>6</v>
      </c>
    </row>
    <row r="12" spans="1:27" ht="15" customHeight="1" x14ac:dyDescent="0.15">
      <c r="A12" s="76"/>
      <c r="B12" s="80" t="s">
        <v>351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13">
        <v>0</v>
      </c>
      <c r="AA12" s="13">
        <v>1</v>
      </c>
    </row>
    <row r="13" spans="1:27" ht="15" customHeight="1" x14ac:dyDescent="0.15">
      <c r="A13" s="76"/>
      <c r="B13" s="80" t="s">
        <v>352</v>
      </c>
      <c r="C13" s="67" t="s">
        <v>345</v>
      </c>
      <c r="D13" s="67" t="s">
        <v>345</v>
      </c>
      <c r="E13" s="67" t="s">
        <v>345</v>
      </c>
      <c r="F13" s="67" t="s">
        <v>345</v>
      </c>
      <c r="G13" s="67" t="s">
        <v>345</v>
      </c>
      <c r="H13" s="67" t="s">
        <v>345</v>
      </c>
      <c r="I13" s="67"/>
      <c r="J13" s="67"/>
      <c r="K13" s="67" t="s">
        <v>345</v>
      </c>
      <c r="L13" s="67" t="s">
        <v>345</v>
      </c>
      <c r="M13" s="67" t="s">
        <v>345</v>
      </c>
      <c r="N13" s="67" t="s">
        <v>345</v>
      </c>
      <c r="O13" s="67" t="s">
        <v>345</v>
      </c>
      <c r="P13" s="67"/>
      <c r="Q13" s="67"/>
      <c r="R13" s="67" t="s">
        <v>345</v>
      </c>
      <c r="S13" s="67"/>
      <c r="T13" s="67"/>
      <c r="U13" s="67"/>
      <c r="V13" s="67"/>
      <c r="W13" s="67" t="s">
        <v>345</v>
      </c>
      <c r="X13" s="67"/>
      <c r="Y13" s="67"/>
      <c r="Z13" s="13">
        <v>13</v>
      </c>
      <c r="AA13" s="13">
        <v>25</v>
      </c>
    </row>
    <row r="14" spans="1:27" ht="15" customHeight="1" x14ac:dyDescent="0.15">
      <c r="A14" s="76"/>
      <c r="B14" s="80" t="s">
        <v>353</v>
      </c>
      <c r="C14" s="67" t="s">
        <v>345</v>
      </c>
      <c r="D14" s="67" t="s">
        <v>345</v>
      </c>
      <c r="E14" s="67" t="s">
        <v>345</v>
      </c>
      <c r="F14" s="67" t="s">
        <v>345</v>
      </c>
      <c r="G14" s="67" t="s">
        <v>345</v>
      </c>
      <c r="H14" s="67" t="s">
        <v>345</v>
      </c>
      <c r="I14" s="67"/>
      <c r="J14" s="67" t="s">
        <v>345</v>
      </c>
      <c r="K14" s="67" t="s">
        <v>345</v>
      </c>
      <c r="L14" s="67" t="s">
        <v>345</v>
      </c>
      <c r="M14" s="67" t="s">
        <v>345</v>
      </c>
      <c r="N14" s="67" t="s">
        <v>345</v>
      </c>
      <c r="O14" s="67" t="s">
        <v>345</v>
      </c>
      <c r="P14" s="67" t="s">
        <v>345</v>
      </c>
      <c r="Q14" s="67"/>
      <c r="R14" s="67" t="s">
        <v>345</v>
      </c>
      <c r="S14" s="67" t="s">
        <v>345</v>
      </c>
      <c r="T14" s="67" t="s">
        <v>345</v>
      </c>
      <c r="U14" s="67" t="s">
        <v>345</v>
      </c>
      <c r="V14" s="67" t="s">
        <v>345</v>
      </c>
      <c r="W14" s="67" t="s">
        <v>345</v>
      </c>
      <c r="X14" s="67" t="s">
        <v>345</v>
      </c>
      <c r="Y14" s="67" t="s">
        <v>345</v>
      </c>
      <c r="Z14" s="13">
        <v>21</v>
      </c>
      <c r="AA14" s="13">
        <v>34</v>
      </c>
    </row>
    <row r="15" spans="1:27" ht="15" customHeight="1" x14ac:dyDescent="0.15">
      <c r="A15" s="76"/>
      <c r="B15" s="80" t="s">
        <v>354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 t="s">
        <v>345</v>
      </c>
      <c r="U15" s="67"/>
      <c r="V15" s="67"/>
      <c r="W15" s="67" t="s">
        <v>345</v>
      </c>
      <c r="X15" s="67"/>
      <c r="Y15" s="67"/>
      <c r="Z15" s="13">
        <v>2</v>
      </c>
      <c r="AA15" s="13">
        <v>2</v>
      </c>
    </row>
    <row r="16" spans="1:27" ht="15" customHeight="1" x14ac:dyDescent="0.15">
      <c r="A16" s="76"/>
      <c r="B16" s="80" t="s">
        <v>355</v>
      </c>
      <c r="C16" s="67" t="s">
        <v>345</v>
      </c>
      <c r="D16" s="67" t="s">
        <v>345</v>
      </c>
      <c r="E16" s="67" t="s">
        <v>345</v>
      </c>
      <c r="F16" s="67" t="s">
        <v>345</v>
      </c>
      <c r="G16" s="67" t="s">
        <v>345</v>
      </c>
      <c r="H16" s="67" t="s">
        <v>345</v>
      </c>
      <c r="I16" s="67"/>
      <c r="J16" s="67"/>
      <c r="K16" s="67"/>
      <c r="L16" s="67" t="s">
        <v>345</v>
      </c>
      <c r="M16" s="67" t="s">
        <v>345</v>
      </c>
      <c r="N16" s="67"/>
      <c r="O16" s="67"/>
      <c r="P16" s="67"/>
      <c r="Q16" s="67"/>
      <c r="R16" s="67" t="s">
        <v>345</v>
      </c>
      <c r="S16" s="67"/>
      <c r="T16" s="67" t="s">
        <v>345</v>
      </c>
      <c r="U16" s="67"/>
      <c r="V16" s="67"/>
      <c r="W16" s="67" t="s">
        <v>345</v>
      </c>
      <c r="X16" s="67"/>
      <c r="Y16" s="67" t="s">
        <v>345</v>
      </c>
      <c r="Z16" s="13">
        <v>12</v>
      </c>
      <c r="AA16" s="13">
        <v>24</v>
      </c>
    </row>
    <row r="17" spans="1:27" ht="15" customHeight="1" x14ac:dyDescent="0.15">
      <c r="A17" s="76"/>
      <c r="B17" s="80" t="s">
        <v>356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13">
        <v>0</v>
      </c>
      <c r="AA17" s="13">
        <v>1</v>
      </c>
    </row>
    <row r="18" spans="1:27" ht="15" customHeight="1" x14ac:dyDescent="0.15">
      <c r="A18" s="76"/>
      <c r="B18" s="80" t="s">
        <v>357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13">
        <v>0</v>
      </c>
      <c r="AA18" s="13">
        <v>1</v>
      </c>
    </row>
    <row r="19" spans="1:27" ht="15" customHeight="1" x14ac:dyDescent="0.15">
      <c r="A19" s="76"/>
      <c r="B19" s="80" t="s">
        <v>358</v>
      </c>
      <c r="C19" s="67"/>
      <c r="D19" s="67"/>
      <c r="E19" s="67"/>
      <c r="F19" s="67"/>
      <c r="G19" s="67" t="s">
        <v>345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13">
        <v>1</v>
      </c>
      <c r="AA19" s="13">
        <v>1</v>
      </c>
    </row>
    <row r="20" spans="1:27" ht="15" customHeight="1" x14ac:dyDescent="0.15">
      <c r="A20" s="76"/>
      <c r="B20" s="80" t="s">
        <v>359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 t="s">
        <v>345</v>
      </c>
      <c r="X20" s="67"/>
      <c r="Y20" s="67"/>
      <c r="Z20" s="13">
        <v>1</v>
      </c>
      <c r="AA20" s="13">
        <v>1</v>
      </c>
    </row>
    <row r="21" spans="1:27" ht="15" customHeight="1" x14ac:dyDescent="0.15">
      <c r="A21" s="76"/>
      <c r="B21" s="80" t="s">
        <v>360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13">
        <v>0</v>
      </c>
      <c r="AA21" s="13">
        <v>2</v>
      </c>
    </row>
    <row r="22" spans="1:27" ht="15" customHeight="1" x14ac:dyDescent="0.15">
      <c r="A22" s="76"/>
      <c r="B22" s="80" t="s">
        <v>361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13">
        <v>0</v>
      </c>
      <c r="AA22" s="13">
        <v>1</v>
      </c>
    </row>
    <row r="23" spans="1:27" ht="15" customHeight="1" x14ac:dyDescent="0.15">
      <c r="A23" s="76"/>
      <c r="B23" s="80" t="s">
        <v>362</v>
      </c>
      <c r="C23" s="67" t="s">
        <v>345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13">
        <v>1</v>
      </c>
      <c r="AA23" s="13">
        <v>2</v>
      </c>
    </row>
    <row r="24" spans="1:27" ht="15" customHeight="1" x14ac:dyDescent="0.15">
      <c r="A24" s="76"/>
      <c r="B24" s="80" t="s">
        <v>363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 t="s">
        <v>345</v>
      </c>
      <c r="Z24" s="13">
        <v>1</v>
      </c>
      <c r="AA24" s="13">
        <v>1</v>
      </c>
    </row>
    <row r="25" spans="1:27" ht="15" customHeight="1" x14ac:dyDescent="0.15">
      <c r="A25" s="76"/>
      <c r="B25" s="81" t="s">
        <v>364</v>
      </c>
      <c r="C25" s="67" t="s">
        <v>345</v>
      </c>
      <c r="D25" s="67" t="s">
        <v>345</v>
      </c>
      <c r="E25" s="67"/>
      <c r="F25" s="67"/>
      <c r="G25" s="67" t="s">
        <v>345</v>
      </c>
      <c r="H25" s="67" t="s">
        <v>345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13">
        <v>4</v>
      </c>
      <c r="AA25" s="13">
        <v>8</v>
      </c>
    </row>
    <row r="26" spans="1:27" s="76" customFormat="1" ht="15" customHeight="1" x14ac:dyDescent="0.15">
      <c r="B26" s="80" t="s">
        <v>365</v>
      </c>
      <c r="C26" s="67"/>
      <c r="D26" s="67"/>
      <c r="E26" s="67"/>
      <c r="F26" s="67"/>
      <c r="G26" s="67"/>
      <c r="H26" s="67"/>
      <c r="I26" s="67" t="s">
        <v>345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13">
        <v>1</v>
      </c>
      <c r="AA26" s="13">
        <v>1</v>
      </c>
    </row>
    <row r="27" spans="1:27" s="76" customFormat="1" ht="15" customHeight="1" x14ac:dyDescent="0.15">
      <c r="B27" s="80" t="s">
        <v>366</v>
      </c>
      <c r="C27" s="67"/>
      <c r="D27" s="67"/>
      <c r="E27" s="67"/>
      <c r="F27" s="67"/>
      <c r="G27" s="67"/>
      <c r="H27" s="67"/>
      <c r="I27" s="67" t="s">
        <v>345</v>
      </c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13">
        <v>1</v>
      </c>
      <c r="AA27" s="13">
        <v>1</v>
      </c>
    </row>
    <row r="28" spans="1:27" s="76" customFormat="1" ht="15" customHeight="1" x14ac:dyDescent="0.15">
      <c r="B28" s="80" t="s">
        <v>367</v>
      </c>
      <c r="C28" s="67" t="s">
        <v>345</v>
      </c>
      <c r="D28" s="67" t="s">
        <v>345</v>
      </c>
      <c r="E28" s="67" t="s">
        <v>345</v>
      </c>
      <c r="F28" s="67"/>
      <c r="G28" s="67" t="s">
        <v>345</v>
      </c>
      <c r="H28" s="67" t="s">
        <v>345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 t="s">
        <v>345</v>
      </c>
      <c r="V28" s="67" t="s">
        <v>345</v>
      </c>
      <c r="W28" s="67" t="s">
        <v>345</v>
      </c>
      <c r="X28" s="67"/>
      <c r="Y28" s="67" t="s">
        <v>345</v>
      </c>
      <c r="Z28" s="13">
        <v>9</v>
      </c>
      <c r="AA28" s="13">
        <v>17</v>
      </c>
    </row>
    <row r="29" spans="1:27" ht="15" customHeight="1" x14ac:dyDescent="0.15">
      <c r="A29" s="76"/>
      <c r="B29" s="80" t="s">
        <v>368</v>
      </c>
      <c r="C29" s="67" t="s">
        <v>345</v>
      </c>
      <c r="D29" s="67" t="s">
        <v>345</v>
      </c>
      <c r="E29" s="67" t="s">
        <v>345</v>
      </c>
      <c r="F29" s="67"/>
      <c r="G29" s="67" t="s">
        <v>345</v>
      </c>
      <c r="H29" s="67" t="s">
        <v>345</v>
      </c>
      <c r="I29" s="67"/>
      <c r="J29" s="67" t="s">
        <v>345</v>
      </c>
      <c r="K29" s="67" t="s">
        <v>345</v>
      </c>
      <c r="L29" s="67" t="s">
        <v>345</v>
      </c>
      <c r="M29" s="67"/>
      <c r="N29" s="67"/>
      <c r="O29" s="67" t="s">
        <v>345</v>
      </c>
      <c r="P29" s="67" t="s">
        <v>345</v>
      </c>
      <c r="Q29" s="67"/>
      <c r="R29" s="67" t="s">
        <v>345</v>
      </c>
      <c r="S29" s="67"/>
      <c r="T29" s="67" t="s">
        <v>345</v>
      </c>
      <c r="U29" s="67"/>
      <c r="V29" s="67" t="s">
        <v>345</v>
      </c>
      <c r="W29" s="67" t="s">
        <v>345</v>
      </c>
      <c r="X29" s="67"/>
      <c r="Y29" s="67" t="s">
        <v>345</v>
      </c>
      <c r="Z29" s="13">
        <v>15</v>
      </c>
      <c r="AA29" s="13">
        <v>25</v>
      </c>
    </row>
    <row r="30" spans="1:27" ht="15" customHeight="1" x14ac:dyDescent="0.15">
      <c r="A30" s="76"/>
      <c r="B30" s="80" t="s">
        <v>369</v>
      </c>
      <c r="C30" s="67"/>
      <c r="D30" s="67"/>
      <c r="E30" s="67"/>
      <c r="F30" s="67"/>
      <c r="G30" s="67"/>
      <c r="H30" s="67"/>
      <c r="I30" s="67"/>
      <c r="J30" s="67"/>
      <c r="K30" s="67"/>
      <c r="L30" s="67" t="s">
        <v>345</v>
      </c>
      <c r="M30" s="67"/>
      <c r="N30" s="67"/>
      <c r="O30" s="67"/>
      <c r="P30" s="67"/>
      <c r="Q30" s="67"/>
      <c r="R30" s="67" t="s">
        <v>345</v>
      </c>
      <c r="S30" s="67"/>
      <c r="T30" s="67" t="s">
        <v>345</v>
      </c>
      <c r="U30" s="67"/>
      <c r="V30" s="67"/>
      <c r="W30" s="67"/>
      <c r="X30" s="67"/>
      <c r="Y30" s="67"/>
      <c r="Z30" s="13">
        <v>3</v>
      </c>
      <c r="AA30" s="13">
        <v>3</v>
      </c>
    </row>
    <row r="31" spans="1:27" ht="15" customHeight="1" x14ac:dyDescent="0.15">
      <c r="A31" s="76"/>
      <c r="B31" s="80" t="s">
        <v>370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 t="s">
        <v>345</v>
      </c>
      <c r="X31" s="67"/>
      <c r="Y31" s="67"/>
      <c r="Z31" s="13">
        <v>1</v>
      </c>
      <c r="AA31" s="13">
        <v>1</v>
      </c>
    </row>
    <row r="32" spans="1:27" ht="15" customHeight="1" x14ac:dyDescent="0.15">
      <c r="A32" s="76"/>
      <c r="B32" s="13" t="s">
        <v>371</v>
      </c>
      <c r="C32" s="67" t="s">
        <v>345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13">
        <v>1</v>
      </c>
      <c r="AA32" s="13">
        <v>5</v>
      </c>
    </row>
    <row r="33" spans="1:27" ht="15" customHeight="1" x14ac:dyDescent="0.15">
      <c r="A33" s="76"/>
      <c r="B33" s="13" t="s">
        <v>372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13">
        <v>0</v>
      </c>
      <c r="AA33" s="13">
        <v>1</v>
      </c>
    </row>
    <row r="34" spans="1:27" ht="15" customHeight="1" x14ac:dyDescent="0.15">
      <c r="A34" s="76"/>
      <c r="B34" s="13" t="s">
        <v>373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13">
        <v>0</v>
      </c>
      <c r="AA34" s="13">
        <v>3</v>
      </c>
    </row>
    <row r="35" spans="1:27" ht="15" customHeight="1" x14ac:dyDescent="0.15">
      <c r="A35" s="76"/>
      <c r="B35" s="80" t="s">
        <v>374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13">
        <v>0</v>
      </c>
      <c r="AA35" s="13">
        <v>1</v>
      </c>
    </row>
    <row r="36" spans="1:27" ht="15" customHeight="1" x14ac:dyDescent="0.15">
      <c r="A36" s="76"/>
      <c r="B36" s="80" t="s">
        <v>375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13">
        <v>0</v>
      </c>
      <c r="AA36" s="13">
        <v>1</v>
      </c>
    </row>
    <row r="37" spans="1:27" ht="15" customHeight="1" x14ac:dyDescent="0.15">
      <c r="A37" s="76"/>
      <c r="B37" s="80" t="s">
        <v>376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13">
        <v>0</v>
      </c>
      <c r="AA37" s="13">
        <v>1</v>
      </c>
    </row>
    <row r="38" spans="1:27" ht="15" customHeight="1" x14ac:dyDescent="0.15">
      <c r="A38" s="76"/>
      <c r="B38" s="80" t="s">
        <v>377</v>
      </c>
      <c r="C38" s="67" t="s">
        <v>345</v>
      </c>
      <c r="D38" s="67" t="s">
        <v>345</v>
      </c>
      <c r="E38" s="67" t="s">
        <v>345</v>
      </c>
      <c r="F38" s="67"/>
      <c r="G38" s="67" t="s">
        <v>345</v>
      </c>
      <c r="H38" s="67" t="s">
        <v>345</v>
      </c>
      <c r="I38" s="67"/>
      <c r="J38" s="67" t="s">
        <v>345</v>
      </c>
      <c r="K38" s="67" t="s">
        <v>345</v>
      </c>
      <c r="L38" s="67" t="s">
        <v>345</v>
      </c>
      <c r="M38" s="67"/>
      <c r="N38" s="67"/>
      <c r="O38" s="67"/>
      <c r="P38" s="67"/>
      <c r="Q38" s="67"/>
      <c r="R38" s="67" t="s">
        <v>345</v>
      </c>
      <c r="S38" s="67"/>
      <c r="T38" s="67"/>
      <c r="U38" s="67"/>
      <c r="V38" s="67"/>
      <c r="W38" s="67" t="s">
        <v>345</v>
      </c>
      <c r="X38" s="67"/>
      <c r="Y38" s="67"/>
      <c r="Z38" s="13">
        <v>10</v>
      </c>
      <c r="AA38" s="13">
        <v>18</v>
      </c>
    </row>
    <row r="39" spans="1:27" ht="15" customHeight="1" x14ac:dyDescent="0.15">
      <c r="A39" s="76"/>
      <c r="B39" s="80" t="s">
        <v>378</v>
      </c>
      <c r="C39" s="67" t="s">
        <v>345</v>
      </c>
      <c r="D39" s="67"/>
      <c r="E39" s="67" t="s">
        <v>345</v>
      </c>
      <c r="F39" s="67"/>
      <c r="G39" s="67" t="s">
        <v>345</v>
      </c>
      <c r="H39" s="67" t="s">
        <v>345</v>
      </c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13">
        <v>4</v>
      </c>
      <c r="AA39" s="13">
        <v>9</v>
      </c>
    </row>
    <row r="40" spans="1:27" ht="15" customHeight="1" x14ac:dyDescent="0.15">
      <c r="A40" s="76"/>
      <c r="B40" s="13" t="s">
        <v>379</v>
      </c>
      <c r="C40" s="67" t="s">
        <v>345</v>
      </c>
      <c r="D40" s="67" t="s">
        <v>345</v>
      </c>
      <c r="E40" s="67" t="s">
        <v>345</v>
      </c>
      <c r="F40" s="67"/>
      <c r="G40" s="67" t="s">
        <v>345</v>
      </c>
      <c r="H40" s="67" t="s">
        <v>345</v>
      </c>
      <c r="I40" s="67"/>
      <c r="J40" s="67"/>
      <c r="K40" s="67"/>
      <c r="L40" s="67" t="s">
        <v>345</v>
      </c>
      <c r="M40" s="67"/>
      <c r="N40" s="67"/>
      <c r="O40" s="67"/>
      <c r="P40" s="67"/>
      <c r="Q40" s="67"/>
      <c r="R40" s="67"/>
      <c r="S40" s="67"/>
      <c r="T40" s="67" t="s">
        <v>345</v>
      </c>
      <c r="U40" s="67"/>
      <c r="V40" s="67"/>
      <c r="W40" s="67" t="s">
        <v>345</v>
      </c>
      <c r="X40" s="67"/>
      <c r="Y40" s="67"/>
      <c r="Z40" s="13">
        <v>8</v>
      </c>
      <c r="AA40" s="13">
        <v>19</v>
      </c>
    </row>
    <row r="41" spans="1:27" ht="15" customHeight="1" x14ac:dyDescent="0.15">
      <c r="A41" s="76"/>
      <c r="B41" s="80" t="s">
        <v>380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 t="s">
        <v>345</v>
      </c>
      <c r="X41" s="67"/>
      <c r="Y41" s="67" t="s">
        <v>345</v>
      </c>
      <c r="Z41" s="13">
        <v>2</v>
      </c>
      <c r="AA41" s="13">
        <v>2</v>
      </c>
    </row>
    <row r="42" spans="1:27" ht="15" customHeight="1" x14ac:dyDescent="0.15">
      <c r="A42" s="76"/>
      <c r="B42" s="80" t="s">
        <v>381</v>
      </c>
      <c r="C42" s="67"/>
      <c r="D42" s="67"/>
      <c r="E42" s="67"/>
      <c r="F42" s="67"/>
      <c r="G42" s="67"/>
      <c r="H42" s="67"/>
      <c r="I42" s="67"/>
      <c r="J42" s="67"/>
      <c r="K42" s="67"/>
      <c r="L42" s="67" t="s">
        <v>345</v>
      </c>
      <c r="M42" s="67"/>
      <c r="N42" s="67"/>
      <c r="O42" s="67"/>
      <c r="P42" s="67"/>
      <c r="Q42" s="67"/>
      <c r="R42" s="67" t="s">
        <v>345</v>
      </c>
      <c r="S42" s="67"/>
      <c r="T42" s="67" t="s">
        <v>345</v>
      </c>
      <c r="U42" s="67"/>
      <c r="V42" s="67"/>
      <c r="W42" s="67"/>
      <c r="X42" s="67"/>
      <c r="Y42" s="67"/>
      <c r="Z42" s="13">
        <v>3</v>
      </c>
      <c r="AA42" s="13">
        <v>3</v>
      </c>
    </row>
    <row r="43" spans="1:27" ht="15" customHeight="1" x14ac:dyDescent="0.15">
      <c r="A43" s="76"/>
      <c r="B43" s="80" t="s">
        <v>382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13">
        <v>0</v>
      </c>
      <c r="AA43" s="13">
        <v>1</v>
      </c>
    </row>
    <row r="44" spans="1:27" ht="15" customHeight="1" x14ac:dyDescent="0.15">
      <c r="A44" s="76"/>
      <c r="B44" s="80" t="s">
        <v>383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 t="s">
        <v>345</v>
      </c>
      <c r="O44" s="67" t="s">
        <v>345</v>
      </c>
      <c r="P44" s="67"/>
      <c r="Q44" s="67" t="s">
        <v>345</v>
      </c>
      <c r="R44" s="67"/>
      <c r="S44" s="67"/>
      <c r="T44" s="67"/>
      <c r="U44" s="67"/>
      <c r="V44" s="67"/>
      <c r="W44" s="67"/>
      <c r="X44" s="67"/>
      <c r="Y44" s="67"/>
      <c r="Z44" s="13">
        <v>3</v>
      </c>
      <c r="AA44" s="13">
        <v>3</v>
      </c>
    </row>
    <row r="45" spans="1:27" ht="15" customHeight="1" x14ac:dyDescent="0.15">
      <c r="A45" s="76"/>
      <c r="B45" s="80" t="s">
        <v>384</v>
      </c>
      <c r="C45" s="67" t="s">
        <v>345</v>
      </c>
      <c r="D45" s="67" t="s">
        <v>345</v>
      </c>
      <c r="E45" s="67" t="s">
        <v>345</v>
      </c>
      <c r="F45" s="67" t="s">
        <v>345</v>
      </c>
      <c r="G45" s="67" t="s">
        <v>345</v>
      </c>
      <c r="H45" s="67" t="s">
        <v>345</v>
      </c>
      <c r="I45" s="67"/>
      <c r="J45" s="67"/>
      <c r="K45" s="67" t="s">
        <v>345</v>
      </c>
      <c r="L45" s="67" t="s">
        <v>345</v>
      </c>
      <c r="M45" s="67"/>
      <c r="N45" s="67"/>
      <c r="O45" s="67"/>
      <c r="P45" s="67"/>
      <c r="Q45" s="67"/>
      <c r="R45" s="67" t="s">
        <v>345</v>
      </c>
      <c r="S45" s="67"/>
      <c r="T45" s="67"/>
      <c r="U45" s="67"/>
      <c r="V45" s="67"/>
      <c r="W45" s="67"/>
      <c r="X45" s="67"/>
      <c r="Y45" s="67"/>
      <c r="Z45" s="13">
        <v>9</v>
      </c>
      <c r="AA45" s="13">
        <v>18</v>
      </c>
    </row>
    <row r="46" spans="1:27" ht="15" customHeight="1" x14ac:dyDescent="0.15">
      <c r="A46" s="76"/>
      <c r="B46" s="80" t="s">
        <v>385</v>
      </c>
      <c r="C46" s="67" t="s">
        <v>345</v>
      </c>
      <c r="D46" s="67" t="s">
        <v>345</v>
      </c>
      <c r="E46" s="67" t="s">
        <v>345</v>
      </c>
      <c r="F46" s="67" t="s">
        <v>345</v>
      </c>
      <c r="G46" s="67" t="s">
        <v>345</v>
      </c>
      <c r="H46" s="67" t="s">
        <v>345</v>
      </c>
      <c r="I46" s="67"/>
      <c r="J46" s="67"/>
      <c r="K46" s="67" t="s">
        <v>345</v>
      </c>
      <c r="L46" s="67" t="s">
        <v>345</v>
      </c>
      <c r="M46" s="67"/>
      <c r="N46" s="67"/>
      <c r="O46" s="67"/>
      <c r="P46" s="67"/>
      <c r="Q46" s="67"/>
      <c r="R46" s="67" t="s">
        <v>345</v>
      </c>
      <c r="S46" s="67"/>
      <c r="T46" s="67"/>
      <c r="U46" s="67"/>
      <c r="V46" s="67"/>
      <c r="W46" s="67"/>
      <c r="X46" s="67"/>
      <c r="Y46" s="67"/>
      <c r="Z46" s="13">
        <v>9</v>
      </c>
      <c r="AA46" s="13">
        <v>17</v>
      </c>
    </row>
    <row r="47" spans="1:27" ht="15" customHeight="1" x14ac:dyDescent="0.15">
      <c r="A47" s="76"/>
      <c r="B47" s="80" t="s">
        <v>386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 t="s">
        <v>345</v>
      </c>
      <c r="U47" s="67"/>
      <c r="V47" s="67"/>
      <c r="W47" s="67"/>
      <c r="X47" s="67"/>
      <c r="Y47" s="67"/>
      <c r="Z47" s="13">
        <v>1</v>
      </c>
      <c r="AA47" s="13">
        <v>1</v>
      </c>
    </row>
    <row r="48" spans="1:27" ht="15" customHeight="1" x14ac:dyDescent="0.15">
      <c r="A48" s="76"/>
      <c r="B48" s="80" t="s">
        <v>387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 t="s">
        <v>345</v>
      </c>
      <c r="U48" s="67"/>
      <c r="V48" s="67"/>
      <c r="W48" s="67"/>
      <c r="X48" s="67"/>
      <c r="Y48" s="67"/>
      <c r="Z48" s="13">
        <v>1</v>
      </c>
      <c r="AA48" s="13">
        <v>1</v>
      </c>
    </row>
    <row r="49" spans="1:27" ht="15" customHeight="1" x14ac:dyDescent="0.15">
      <c r="A49" s="76"/>
      <c r="B49" s="80" t="s">
        <v>388</v>
      </c>
      <c r="C49" s="67"/>
      <c r="D49" s="67" t="s">
        <v>345</v>
      </c>
      <c r="E49" s="67"/>
      <c r="F49" s="67"/>
      <c r="G49" s="67"/>
      <c r="H49" s="67"/>
      <c r="I49" s="67"/>
      <c r="J49" s="67" t="s">
        <v>345</v>
      </c>
      <c r="K49" s="67"/>
      <c r="L49" s="67" t="s">
        <v>345</v>
      </c>
      <c r="M49" s="67"/>
      <c r="N49" s="67"/>
      <c r="O49" s="67"/>
      <c r="P49" s="67"/>
      <c r="Q49" s="67"/>
      <c r="R49" s="67"/>
      <c r="S49" s="67"/>
      <c r="T49" s="67" t="s">
        <v>345</v>
      </c>
      <c r="U49" s="67"/>
      <c r="V49" s="67"/>
      <c r="W49" s="67" t="s">
        <v>345</v>
      </c>
      <c r="X49" s="67"/>
      <c r="Y49" s="67" t="s">
        <v>345</v>
      </c>
      <c r="Z49" s="13">
        <v>6</v>
      </c>
      <c r="AA49" s="13">
        <v>6</v>
      </c>
    </row>
    <row r="50" spans="1:27" ht="15" customHeight="1" x14ac:dyDescent="0.15">
      <c r="A50" s="76"/>
      <c r="B50" s="80" t="s">
        <v>389</v>
      </c>
      <c r="C50" s="67"/>
      <c r="D50" s="67"/>
      <c r="E50" s="67"/>
      <c r="F50" s="67"/>
      <c r="G50" s="67"/>
      <c r="H50" s="67"/>
      <c r="I50" s="67"/>
      <c r="J50" s="67"/>
      <c r="K50" s="67"/>
      <c r="L50" s="67" t="s">
        <v>345</v>
      </c>
      <c r="M50" s="67"/>
      <c r="N50" s="67"/>
      <c r="O50" s="67"/>
      <c r="P50" s="67"/>
      <c r="Q50" s="67"/>
      <c r="R50" s="67"/>
      <c r="S50" s="67"/>
      <c r="T50" s="67" t="s">
        <v>345</v>
      </c>
      <c r="U50" s="67"/>
      <c r="V50" s="67"/>
      <c r="W50" s="67" t="s">
        <v>345</v>
      </c>
      <c r="X50" s="67"/>
      <c r="Y50" s="67"/>
      <c r="Z50" s="13">
        <v>3</v>
      </c>
      <c r="AA50" s="13">
        <v>3</v>
      </c>
    </row>
    <row r="51" spans="1:27" ht="14" x14ac:dyDescent="0.15">
      <c r="B51" s="80" t="s">
        <v>390</v>
      </c>
      <c r="C51" s="67" t="s">
        <v>345</v>
      </c>
      <c r="D51" s="67" t="s">
        <v>345</v>
      </c>
      <c r="E51" s="67" t="s">
        <v>345</v>
      </c>
      <c r="F51" s="67"/>
      <c r="G51" s="67" t="s">
        <v>345</v>
      </c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 t="s">
        <v>345</v>
      </c>
      <c r="V51" s="67"/>
      <c r="W51" s="67" t="s">
        <v>345</v>
      </c>
      <c r="X51" s="67"/>
      <c r="Y51" s="67"/>
      <c r="Z51" s="13">
        <v>6</v>
      </c>
      <c r="AA51" s="13">
        <v>13</v>
      </c>
    </row>
    <row r="52" spans="1:27" ht="14" x14ac:dyDescent="0.15">
      <c r="B52" s="80" t="s">
        <v>391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13">
        <v>0</v>
      </c>
      <c r="AA52" s="13">
        <v>1</v>
      </c>
    </row>
    <row r="53" spans="1:27" ht="14" x14ac:dyDescent="0.15">
      <c r="B53" s="80" t="s">
        <v>392</v>
      </c>
      <c r="C53" s="67"/>
      <c r="D53" s="67" t="s">
        <v>345</v>
      </c>
      <c r="E53" s="67"/>
      <c r="F53" s="67"/>
      <c r="G53" s="67" t="s">
        <v>345</v>
      </c>
      <c r="H53" s="67" t="s">
        <v>345</v>
      </c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13">
        <v>3</v>
      </c>
      <c r="AA53" s="13">
        <v>5</v>
      </c>
    </row>
    <row r="54" spans="1:27" ht="14" x14ac:dyDescent="0.15">
      <c r="B54" s="80" t="s">
        <v>393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 t="s">
        <v>345</v>
      </c>
      <c r="Z54" s="13">
        <v>1</v>
      </c>
      <c r="AA54" s="13">
        <v>1</v>
      </c>
    </row>
    <row r="55" spans="1:27" ht="15.75" customHeight="1" x14ac:dyDescent="0.15">
      <c r="B55" s="80" t="s">
        <v>394</v>
      </c>
      <c r="C55" s="67" t="s">
        <v>345</v>
      </c>
      <c r="D55" s="67" t="s">
        <v>345</v>
      </c>
      <c r="E55" s="67" t="s">
        <v>345</v>
      </c>
      <c r="F55" s="67" t="s">
        <v>345</v>
      </c>
      <c r="G55" s="67" t="s">
        <v>345</v>
      </c>
      <c r="H55" s="67" t="s">
        <v>345</v>
      </c>
      <c r="I55" s="67"/>
      <c r="J55" s="67" t="s">
        <v>345</v>
      </c>
      <c r="K55" s="67" t="s">
        <v>345</v>
      </c>
      <c r="L55" s="67" t="s">
        <v>345</v>
      </c>
      <c r="M55" s="67" t="s">
        <v>345</v>
      </c>
      <c r="N55" s="67" t="s">
        <v>345</v>
      </c>
      <c r="O55" s="67" t="s">
        <v>345</v>
      </c>
      <c r="P55" s="67"/>
      <c r="Q55" s="67"/>
      <c r="R55" s="67" t="s">
        <v>345</v>
      </c>
      <c r="S55" s="67"/>
      <c r="T55" s="67" t="s">
        <v>345</v>
      </c>
      <c r="U55" s="67" t="s">
        <v>345</v>
      </c>
      <c r="V55" s="67" t="s">
        <v>345</v>
      </c>
      <c r="W55" s="67" t="s">
        <v>345</v>
      </c>
      <c r="X55" s="67" t="s">
        <v>345</v>
      </c>
      <c r="Y55" s="67" t="s">
        <v>345</v>
      </c>
      <c r="Z55" s="13">
        <v>19</v>
      </c>
      <c r="AA55" s="13">
        <v>34</v>
      </c>
    </row>
    <row r="56" spans="1:27" ht="14" x14ac:dyDescent="0.15">
      <c r="B56" s="80" t="s">
        <v>395</v>
      </c>
      <c r="C56" s="67" t="s">
        <v>345</v>
      </c>
      <c r="D56" s="67"/>
      <c r="E56" s="67" t="s">
        <v>345</v>
      </c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13">
        <v>2</v>
      </c>
      <c r="AA56" s="13">
        <v>4</v>
      </c>
    </row>
    <row r="57" spans="1:27" ht="14" x14ac:dyDescent="0.15">
      <c r="B57" s="80" t="s">
        <v>396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13">
        <v>0</v>
      </c>
      <c r="AA57" s="13">
        <v>1</v>
      </c>
    </row>
    <row r="58" spans="1:27" x14ac:dyDescent="0.15">
      <c r="B58" s="82" t="s">
        <v>397</v>
      </c>
      <c r="C58" s="73">
        <v>17</v>
      </c>
      <c r="D58" s="73">
        <v>15</v>
      </c>
      <c r="E58" s="73">
        <v>14</v>
      </c>
      <c r="F58" s="73">
        <v>6</v>
      </c>
      <c r="G58" s="73">
        <v>16</v>
      </c>
      <c r="H58" s="73">
        <v>14</v>
      </c>
      <c r="I58" s="73">
        <v>2</v>
      </c>
      <c r="J58" s="73">
        <v>5</v>
      </c>
      <c r="K58" s="73">
        <v>7</v>
      </c>
      <c r="L58" s="73">
        <v>15</v>
      </c>
      <c r="M58" s="73">
        <v>4</v>
      </c>
      <c r="N58" s="73">
        <v>5</v>
      </c>
      <c r="O58" s="73">
        <v>6</v>
      </c>
      <c r="P58" s="73">
        <v>2</v>
      </c>
      <c r="Q58" s="73">
        <v>1</v>
      </c>
      <c r="R58" s="73">
        <v>12</v>
      </c>
      <c r="S58" s="73">
        <v>1</v>
      </c>
      <c r="T58" s="73">
        <v>14</v>
      </c>
      <c r="U58" s="73">
        <v>5</v>
      </c>
      <c r="V58" s="73">
        <v>5</v>
      </c>
      <c r="W58" s="73">
        <v>17</v>
      </c>
      <c r="X58" s="73">
        <v>3</v>
      </c>
      <c r="Y58" s="73">
        <v>11</v>
      </c>
      <c r="Z58" s="73">
        <v>197</v>
      </c>
      <c r="AA58" s="73">
        <v>356</v>
      </c>
    </row>
    <row r="59" spans="1:27" x14ac:dyDescent="0.15">
      <c r="B59" s="82" t="s">
        <v>398</v>
      </c>
      <c r="C59" s="83">
        <v>53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87"/>
      <c r="V59" s="88"/>
      <c r="W59" s="87"/>
      <c r="X59" s="73"/>
      <c r="Y59" s="73"/>
      <c r="Z59" s="73"/>
      <c r="AA59" s="73"/>
    </row>
  </sheetData>
  <mergeCells count="1">
    <mergeCell ref="B2:AA2"/>
  </mergeCells>
  <pageMargins left="0.75" right="0.75" top="1" bottom="1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132"/>
  <sheetViews>
    <sheetView showGridLines="0" topLeftCell="A115" zoomScaleNormal="100" workbookViewId="0">
      <selection activeCell="B131" sqref="B131"/>
    </sheetView>
  </sheetViews>
  <sheetFormatPr baseColWidth="10" defaultRowHeight="15" customHeight="1" x14ac:dyDescent="0.15"/>
  <cols>
    <col min="1" max="1" width="3.5" style="13" bestFit="1" customWidth="1"/>
    <col min="2" max="2" width="37.5" style="90" customWidth="1"/>
    <col min="3" max="4" width="3.33203125" style="14" customWidth="1"/>
    <col min="5" max="5" width="3.33203125" style="78" customWidth="1"/>
    <col min="6" max="7" width="3.33203125" style="14" customWidth="1"/>
    <col min="8" max="8" width="3.33203125" style="78" customWidth="1"/>
    <col min="9" max="12" width="3.33203125" style="14" customWidth="1"/>
    <col min="13" max="13" width="3.33203125" style="78" customWidth="1"/>
    <col min="14" max="18" width="3.33203125" style="14" customWidth="1"/>
    <col min="19" max="19" width="3.83203125" style="87" customWidth="1"/>
    <col min="20" max="20" width="1.6640625" style="13" customWidth="1"/>
    <col min="21" max="21" width="3.33203125" style="13" bestFit="1" customWidth="1"/>
    <col min="22" max="256" width="11.5" style="13"/>
    <col min="257" max="257" width="3.5" style="13" bestFit="1" customWidth="1"/>
    <col min="258" max="258" width="37.5" style="13" customWidth="1"/>
    <col min="259" max="274" width="3.33203125" style="13" customWidth="1"/>
    <col min="275" max="275" width="3.83203125" style="13" customWidth="1"/>
    <col min="276" max="276" width="1.6640625" style="13" customWidth="1"/>
    <col min="277" max="277" width="3.33203125" style="13" bestFit="1" customWidth="1"/>
    <col min="278" max="512" width="11.5" style="13"/>
    <col min="513" max="513" width="3.5" style="13" bestFit="1" customWidth="1"/>
    <col min="514" max="514" width="37.5" style="13" customWidth="1"/>
    <col min="515" max="530" width="3.33203125" style="13" customWidth="1"/>
    <col min="531" max="531" width="3.83203125" style="13" customWidth="1"/>
    <col min="532" max="532" width="1.6640625" style="13" customWidth="1"/>
    <col min="533" max="533" width="3.33203125" style="13" bestFit="1" customWidth="1"/>
    <col min="534" max="768" width="11.5" style="13"/>
    <col min="769" max="769" width="3.5" style="13" bestFit="1" customWidth="1"/>
    <col min="770" max="770" width="37.5" style="13" customWidth="1"/>
    <col min="771" max="786" width="3.33203125" style="13" customWidth="1"/>
    <col min="787" max="787" width="3.83203125" style="13" customWidth="1"/>
    <col min="788" max="788" width="1.6640625" style="13" customWidth="1"/>
    <col min="789" max="789" width="3.33203125" style="13" bestFit="1" customWidth="1"/>
    <col min="790" max="1024" width="11.5" style="13"/>
    <col min="1025" max="1025" width="3.5" style="13" bestFit="1" customWidth="1"/>
    <col min="1026" max="1026" width="37.5" style="13" customWidth="1"/>
    <col min="1027" max="1042" width="3.33203125" style="13" customWidth="1"/>
    <col min="1043" max="1043" width="3.83203125" style="13" customWidth="1"/>
    <col min="1044" max="1044" width="1.6640625" style="13" customWidth="1"/>
    <col min="1045" max="1045" width="3.33203125" style="13" bestFit="1" customWidth="1"/>
    <col min="1046" max="1280" width="11.5" style="13"/>
    <col min="1281" max="1281" width="3.5" style="13" bestFit="1" customWidth="1"/>
    <col min="1282" max="1282" width="37.5" style="13" customWidth="1"/>
    <col min="1283" max="1298" width="3.33203125" style="13" customWidth="1"/>
    <col min="1299" max="1299" width="3.83203125" style="13" customWidth="1"/>
    <col min="1300" max="1300" width="1.6640625" style="13" customWidth="1"/>
    <col min="1301" max="1301" width="3.33203125" style="13" bestFit="1" customWidth="1"/>
    <col min="1302" max="1536" width="11.5" style="13"/>
    <col min="1537" max="1537" width="3.5" style="13" bestFit="1" customWidth="1"/>
    <col min="1538" max="1538" width="37.5" style="13" customWidth="1"/>
    <col min="1539" max="1554" width="3.33203125" style="13" customWidth="1"/>
    <col min="1555" max="1555" width="3.83203125" style="13" customWidth="1"/>
    <col min="1556" max="1556" width="1.6640625" style="13" customWidth="1"/>
    <col min="1557" max="1557" width="3.33203125" style="13" bestFit="1" customWidth="1"/>
    <col min="1558" max="1792" width="11.5" style="13"/>
    <col min="1793" max="1793" width="3.5" style="13" bestFit="1" customWidth="1"/>
    <col min="1794" max="1794" width="37.5" style="13" customWidth="1"/>
    <col min="1795" max="1810" width="3.33203125" style="13" customWidth="1"/>
    <col min="1811" max="1811" width="3.83203125" style="13" customWidth="1"/>
    <col min="1812" max="1812" width="1.6640625" style="13" customWidth="1"/>
    <col min="1813" max="1813" width="3.33203125" style="13" bestFit="1" customWidth="1"/>
    <col min="1814" max="2048" width="11.5" style="13"/>
    <col min="2049" max="2049" width="3.5" style="13" bestFit="1" customWidth="1"/>
    <col min="2050" max="2050" width="37.5" style="13" customWidth="1"/>
    <col min="2051" max="2066" width="3.33203125" style="13" customWidth="1"/>
    <col min="2067" max="2067" width="3.83203125" style="13" customWidth="1"/>
    <col min="2068" max="2068" width="1.6640625" style="13" customWidth="1"/>
    <col min="2069" max="2069" width="3.33203125" style="13" bestFit="1" customWidth="1"/>
    <col min="2070" max="2304" width="11.5" style="13"/>
    <col min="2305" max="2305" width="3.5" style="13" bestFit="1" customWidth="1"/>
    <col min="2306" max="2306" width="37.5" style="13" customWidth="1"/>
    <col min="2307" max="2322" width="3.33203125" style="13" customWidth="1"/>
    <col min="2323" max="2323" width="3.83203125" style="13" customWidth="1"/>
    <col min="2324" max="2324" width="1.6640625" style="13" customWidth="1"/>
    <col min="2325" max="2325" width="3.33203125" style="13" bestFit="1" customWidth="1"/>
    <col min="2326" max="2560" width="11.5" style="13"/>
    <col min="2561" max="2561" width="3.5" style="13" bestFit="1" customWidth="1"/>
    <col min="2562" max="2562" width="37.5" style="13" customWidth="1"/>
    <col min="2563" max="2578" width="3.33203125" style="13" customWidth="1"/>
    <col min="2579" max="2579" width="3.83203125" style="13" customWidth="1"/>
    <col min="2580" max="2580" width="1.6640625" style="13" customWidth="1"/>
    <col min="2581" max="2581" width="3.33203125" style="13" bestFit="1" customWidth="1"/>
    <col min="2582" max="2816" width="11.5" style="13"/>
    <col min="2817" max="2817" width="3.5" style="13" bestFit="1" customWidth="1"/>
    <col min="2818" max="2818" width="37.5" style="13" customWidth="1"/>
    <col min="2819" max="2834" width="3.33203125" style="13" customWidth="1"/>
    <col min="2835" max="2835" width="3.83203125" style="13" customWidth="1"/>
    <col min="2836" max="2836" width="1.6640625" style="13" customWidth="1"/>
    <col min="2837" max="2837" width="3.33203125" style="13" bestFit="1" customWidth="1"/>
    <col min="2838" max="3072" width="11.5" style="13"/>
    <col min="3073" max="3073" width="3.5" style="13" bestFit="1" customWidth="1"/>
    <col min="3074" max="3074" width="37.5" style="13" customWidth="1"/>
    <col min="3075" max="3090" width="3.33203125" style="13" customWidth="1"/>
    <col min="3091" max="3091" width="3.83203125" style="13" customWidth="1"/>
    <col min="3092" max="3092" width="1.6640625" style="13" customWidth="1"/>
    <col min="3093" max="3093" width="3.33203125" style="13" bestFit="1" customWidth="1"/>
    <col min="3094" max="3328" width="11.5" style="13"/>
    <col min="3329" max="3329" width="3.5" style="13" bestFit="1" customWidth="1"/>
    <col min="3330" max="3330" width="37.5" style="13" customWidth="1"/>
    <col min="3331" max="3346" width="3.33203125" style="13" customWidth="1"/>
    <col min="3347" max="3347" width="3.83203125" style="13" customWidth="1"/>
    <col min="3348" max="3348" width="1.6640625" style="13" customWidth="1"/>
    <col min="3349" max="3349" width="3.33203125" style="13" bestFit="1" customWidth="1"/>
    <col min="3350" max="3584" width="11.5" style="13"/>
    <col min="3585" max="3585" width="3.5" style="13" bestFit="1" customWidth="1"/>
    <col min="3586" max="3586" width="37.5" style="13" customWidth="1"/>
    <col min="3587" max="3602" width="3.33203125" style="13" customWidth="1"/>
    <col min="3603" max="3603" width="3.83203125" style="13" customWidth="1"/>
    <col min="3604" max="3604" width="1.6640625" style="13" customWidth="1"/>
    <col min="3605" max="3605" width="3.33203125" style="13" bestFit="1" customWidth="1"/>
    <col min="3606" max="3840" width="11.5" style="13"/>
    <col min="3841" max="3841" width="3.5" style="13" bestFit="1" customWidth="1"/>
    <col min="3842" max="3842" width="37.5" style="13" customWidth="1"/>
    <col min="3843" max="3858" width="3.33203125" style="13" customWidth="1"/>
    <col min="3859" max="3859" width="3.83203125" style="13" customWidth="1"/>
    <col min="3860" max="3860" width="1.6640625" style="13" customWidth="1"/>
    <col min="3861" max="3861" width="3.33203125" style="13" bestFit="1" customWidth="1"/>
    <col min="3862" max="4096" width="11.5" style="13"/>
    <col min="4097" max="4097" width="3.5" style="13" bestFit="1" customWidth="1"/>
    <col min="4098" max="4098" width="37.5" style="13" customWidth="1"/>
    <col min="4099" max="4114" width="3.33203125" style="13" customWidth="1"/>
    <col min="4115" max="4115" width="3.83203125" style="13" customWidth="1"/>
    <col min="4116" max="4116" width="1.6640625" style="13" customWidth="1"/>
    <col min="4117" max="4117" width="3.33203125" style="13" bestFit="1" customWidth="1"/>
    <col min="4118" max="4352" width="11.5" style="13"/>
    <col min="4353" max="4353" width="3.5" style="13" bestFit="1" customWidth="1"/>
    <col min="4354" max="4354" width="37.5" style="13" customWidth="1"/>
    <col min="4355" max="4370" width="3.33203125" style="13" customWidth="1"/>
    <col min="4371" max="4371" width="3.83203125" style="13" customWidth="1"/>
    <col min="4372" max="4372" width="1.6640625" style="13" customWidth="1"/>
    <col min="4373" max="4373" width="3.33203125" style="13" bestFit="1" customWidth="1"/>
    <col min="4374" max="4608" width="11.5" style="13"/>
    <col min="4609" max="4609" width="3.5" style="13" bestFit="1" customWidth="1"/>
    <col min="4610" max="4610" width="37.5" style="13" customWidth="1"/>
    <col min="4611" max="4626" width="3.33203125" style="13" customWidth="1"/>
    <col min="4627" max="4627" width="3.83203125" style="13" customWidth="1"/>
    <col min="4628" max="4628" width="1.6640625" style="13" customWidth="1"/>
    <col min="4629" max="4629" width="3.33203125" style="13" bestFit="1" customWidth="1"/>
    <col min="4630" max="4864" width="11.5" style="13"/>
    <col min="4865" max="4865" width="3.5" style="13" bestFit="1" customWidth="1"/>
    <col min="4866" max="4866" width="37.5" style="13" customWidth="1"/>
    <col min="4867" max="4882" width="3.33203125" style="13" customWidth="1"/>
    <col min="4883" max="4883" width="3.83203125" style="13" customWidth="1"/>
    <col min="4884" max="4884" width="1.6640625" style="13" customWidth="1"/>
    <col min="4885" max="4885" width="3.33203125" style="13" bestFit="1" customWidth="1"/>
    <col min="4886" max="5120" width="11.5" style="13"/>
    <col min="5121" max="5121" width="3.5" style="13" bestFit="1" customWidth="1"/>
    <col min="5122" max="5122" width="37.5" style="13" customWidth="1"/>
    <col min="5123" max="5138" width="3.33203125" style="13" customWidth="1"/>
    <col min="5139" max="5139" width="3.83203125" style="13" customWidth="1"/>
    <col min="5140" max="5140" width="1.6640625" style="13" customWidth="1"/>
    <col min="5141" max="5141" width="3.33203125" style="13" bestFit="1" customWidth="1"/>
    <col min="5142" max="5376" width="11.5" style="13"/>
    <col min="5377" max="5377" width="3.5" style="13" bestFit="1" customWidth="1"/>
    <col min="5378" max="5378" width="37.5" style="13" customWidth="1"/>
    <col min="5379" max="5394" width="3.33203125" style="13" customWidth="1"/>
    <col min="5395" max="5395" width="3.83203125" style="13" customWidth="1"/>
    <col min="5396" max="5396" width="1.6640625" style="13" customWidth="1"/>
    <col min="5397" max="5397" width="3.33203125" style="13" bestFit="1" customWidth="1"/>
    <col min="5398" max="5632" width="11.5" style="13"/>
    <col min="5633" max="5633" width="3.5" style="13" bestFit="1" customWidth="1"/>
    <col min="5634" max="5634" width="37.5" style="13" customWidth="1"/>
    <col min="5635" max="5650" width="3.33203125" style="13" customWidth="1"/>
    <col min="5651" max="5651" width="3.83203125" style="13" customWidth="1"/>
    <col min="5652" max="5652" width="1.6640625" style="13" customWidth="1"/>
    <col min="5653" max="5653" width="3.33203125" style="13" bestFit="1" customWidth="1"/>
    <col min="5654" max="5888" width="11.5" style="13"/>
    <col min="5889" max="5889" width="3.5" style="13" bestFit="1" customWidth="1"/>
    <col min="5890" max="5890" width="37.5" style="13" customWidth="1"/>
    <col min="5891" max="5906" width="3.33203125" style="13" customWidth="1"/>
    <col min="5907" max="5907" width="3.83203125" style="13" customWidth="1"/>
    <col min="5908" max="5908" width="1.6640625" style="13" customWidth="1"/>
    <col min="5909" max="5909" width="3.33203125" style="13" bestFit="1" customWidth="1"/>
    <col min="5910" max="6144" width="11.5" style="13"/>
    <col min="6145" max="6145" width="3.5" style="13" bestFit="1" customWidth="1"/>
    <col min="6146" max="6146" width="37.5" style="13" customWidth="1"/>
    <col min="6147" max="6162" width="3.33203125" style="13" customWidth="1"/>
    <col min="6163" max="6163" width="3.83203125" style="13" customWidth="1"/>
    <col min="6164" max="6164" width="1.6640625" style="13" customWidth="1"/>
    <col min="6165" max="6165" width="3.33203125" style="13" bestFit="1" customWidth="1"/>
    <col min="6166" max="6400" width="11.5" style="13"/>
    <col min="6401" max="6401" width="3.5" style="13" bestFit="1" customWidth="1"/>
    <col min="6402" max="6402" width="37.5" style="13" customWidth="1"/>
    <col min="6403" max="6418" width="3.33203125" style="13" customWidth="1"/>
    <col min="6419" max="6419" width="3.83203125" style="13" customWidth="1"/>
    <col min="6420" max="6420" width="1.6640625" style="13" customWidth="1"/>
    <col min="6421" max="6421" width="3.33203125" style="13" bestFit="1" customWidth="1"/>
    <col min="6422" max="6656" width="11.5" style="13"/>
    <col min="6657" max="6657" width="3.5" style="13" bestFit="1" customWidth="1"/>
    <col min="6658" max="6658" width="37.5" style="13" customWidth="1"/>
    <col min="6659" max="6674" width="3.33203125" style="13" customWidth="1"/>
    <col min="6675" max="6675" width="3.83203125" style="13" customWidth="1"/>
    <col min="6676" max="6676" width="1.6640625" style="13" customWidth="1"/>
    <col min="6677" max="6677" width="3.33203125" style="13" bestFit="1" customWidth="1"/>
    <col min="6678" max="6912" width="11.5" style="13"/>
    <col min="6913" max="6913" width="3.5" style="13" bestFit="1" customWidth="1"/>
    <col min="6914" max="6914" width="37.5" style="13" customWidth="1"/>
    <col min="6915" max="6930" width="3.33203125" style="13" customWidth="1"/>
    <col min="6931" max="6931" width="3.83203125" style="13" customWidth="1"/>
    <col min="6932" max="6932" width="1.6640625" style="13" customWidth="1"/>
    <col min="6933" max="6933" width="3.33203125" style="13" bestFit="1" customWidth="1"/>
    <col min="6934" max="7168" width="11.5" style="13"/>
    <col min="7169" max="7169" width="3.5" style="13" bestFit="1" customWidth="1"/>
    <col min="7170" max="7170" width="37.5" style="13" customWidth="1"/>
    <col min="7171" max="7186" width="3.33203125" style="13" customWidth="1"/>
    <col min="7187" max="7187" width="3.83203125" style="13" customWidth="1"/>
    <col min="7188" max="7188" width="1.6640625" style="13" customWidth="1"/>
    <col min="7189" max="7189" width="3.33203125" style="13" bestFit="1" customWidth="1"/>
    <col min="7190" max="7424" width="11.5" style="13"/>
    <col min="7425" max="7425" width="3.5" style="13" bestFit="1" customWidth="1"/>
    <col min="7426" max="7426" width="37.5" style="13" customWidth="1"/>
    <col min="7427" max="7442" width="3.33203125" style="13" customWidth="1"/>
    <col min="7443" max="7443" width="3.83203125" style="13" customWidth="1"/>
    <col min="7444" max="7444" width="1.6640625" style="13" customWidth="1"/>
    <col min="7445" max="7445" width="3.33203125" style="13" bestFit="1" customWidth="1"/>
    <col min="7446" max="7680" width="11.5" style="13"/>
    <col min="7681" max="7681" width="3.5" style="13" bestFit="1" customWidth="1"/>
    <col min="7682" max="7682" width="37.5" style="13" customWidth="1"/>
    <col min="7683" max="7698" width="3.33203125" style="13" customWidth="1"/>
    <col min="7699" max="7699" width="3.83203125" style="13" customWidth="1"/>
    <col min="7700" max="7700" width="1.6640625" style="13" customWidth="1"/>
    <col min="7701" max="7701" width="3.33203125" style="13" bestFit="1" customWidth="1"/>
    <col min="7702" max="7936" width="11.5" style="13"/>
    <col min="7937" max="7937" width="3.5" style="13" bestFit="1" customWidth="1"/>
    <col min="7938" max="7938" width="37.5" style="13" customWidth="1"/>
    <col min="7939" max="7954" width="3.33203125" style="13" customWidth="1"/>
    <col min="7955" max="7955" width="3.83203125" style="13" customWidth="1"/>
    <col min="7956" max="7956" width="1.6640625" style="13" customWidth="1"/>
    <col min="7957" max="7957" width="3.33203125" style="13" bestFit="1" customWidth="1"/>
    <col min="7958" max="8192" width="11.5" style="13"/>
    <col min="8193" max="8193" width="3.5" style="13" bestFit="1" customWidth="1"/>
    <col min="8194" max="8194" width="37.5" style="13" customWidth="1"/>
    <col min="8195" max="8210" width="3.33203125" style="13" customWidth="1"/>
    <col min="8211" max="8211" width="3.83203125" style="13" customWidth="1"/>
    <col min="8212" max="8212" width="1.6640625" style="13" customWidth="1"/>
    <col min="8213" max="8213" width="3.33203125" style="13" bestFit="1" customWidth="1"/>
    <col min="8214" max="8448" width="11.5" style="13"/>
    <col min="8449" max="8449" width="3.5" style="13" bestFit="1" customWidth="1"/>
    <col min="8450" max="8450" width="37.5" style="13" customWidth="1"/>
    <col min="8451" max="8466" width="3.33203125" style="13" customWidth="1"/>
    <col min="8467" max="8467" width="3.83203125" style="13" customWidth="1"/>
    <col min="8468" max="8468" width="1.6640625" style="13" customWidth="1"/>
    <col min="8469" max="8469" width="3.33203125" style="13" bestFit="1" customWidth="1"/>
    <col min="8470" max="8704" width="11.5" style="13"/>
    <col min="8705" max="8705" width="3.5" style="13" bestFit="1" customWidth="1"/>
    <col min="8706" max="8706" width="37.5" style="13" customWidth="1"/>
    <col min="8707" max="8722" width="3.33203125" style="13" customWidth="1"/>
    <col min="8723" max="8723" width="3.83203125" style="13" customWidth="1"/>
    <col min="8724" max="8724" width="1.6640625" style="13" customWidth="1"/>
    <col min="8725" max="8725" width="3.33203125" style="13" bestFit="1" customWidth="1"/>
    <col min="8726" max="8960" width="11.5" style="13"/>
    <col min="8961" max="8961" width="3.5" style="13" bestFit="1" customWidth="1"/>
    <col min="8962" max="8962" width="37.5" style="13" customWidth="1"/>
    <col min="8963" max="8978" width="3.33203125" style="13" customWidth="1"/>
    <col min="8979" max="8979" width="3.83203125" style="13" customWidth="1"/>
    <col min="8980" max="8980" width="1.6640625" style="13" customWidth="1"/>
    <col min="8981" max="8981" width="3.33203125" style="13" bestFit="1" customWidth="1"/>
    <col min="8982" max="9216" width="11.5" style="13"/>
    <col min="9217" max="9217" width="3.5" style="13" bestFit="1" customWidth="1"/>
    <col min="9218" max="9218" width="37.5" style="13" customWidth="1"/>
    <col min="9219" max="9234" width="3.33203125" style="13" customWidth="1"/>
    <col min="9235" max="9235" width="3.83203125" style="13" customWidth="1"/>
    <col min="9236" max="9236" width="1.6640625" style="13" customWidth="1"/>
    <col min="9237" max="9237" width="3.33203125" style="13" bestFit="1" customWidth="1"/>
    <col min="9238" max="9472" width="11.5" style="13"/>
    <col min="9473" max="9473" width="3.5" style="13" bestFit="1" customWidth="1"/>
    <col min="9474" max="9474" width="37.5" style="13" customWidth="1"/>
    <col min="9475" max="9490" width="3.33203125" style="13" customWidth="1"/>
    <col min="9491" max="9491" width="3.83203125" style="13" customWidth="1"/>
    <col min="9492" max="9492" width="1.6640625" style="13" customWidth="1"/>
    <col min="9493" max="9493" width="3.33203125" style="13" bestFit="1" customWidth="1"/>
    <col min="9494" max="9728" width="11.5" style="13"/>
    <col min="9729" max="9729" width="3.5" style="13" bestFit="1" customWidth="1"/>
    <col min="9730" max="9730" width="37.5" style="13" customWidth="1"/>
    <col min="9731" max="9746" width="3.33203125" style="13" customWidth="1"/>
    <col min="9747" max="9747" width="3.83203125" style="13" customWidth="1"/>
    <col min="9748" max="9748" width="1.6640625" style="13" customWidth="1"/>
    <col min="9749" max="9749" width="3.33203125" style="13" bestFit="1" customWidth="1"/>
    <col min="9750" max="9984" width="11.5" style="13"/>
    <col min="9985" max="9985" width="3.5" style="13" bestFit="1" customWidth="1"/>
    <col min="9986" max="9986" width="37.5" style="13" customWidth="1"/>
    <col min="9987" max="10002" width="3.33203125" style="13" customWidth="1"/>
    <col min="10003" max="10003" width="3.83203125" style="13" customWidth="1"/>
    <col min="10004" max="10004" width="1.6640625" style="13" customWidth="1"/>
    <col min="10005" max="10005" width="3.33203125" style="13" bestFit="1" customWidth="1"/>
    <col min="10006" max="10240" width="11.5" style="13"/>
    <col min="10241" max="10241" width="3.5" style="13" bestFit="1" customWidth="1"/>
    <col min="10242" max="10242" width="37.5" style="13" customWidth="1"/>
    <col min="10243" max="10258" width="3.33203125" style="13" customWidth="1"/>
    <col min="10259" max="10259" width="3.83203125" style="13" customWidth="1"/>
    <col min="10260" max="10260" width="1.6640625" style="13" customWidth="1"/>
    <col min="10261" max="10261" width="3.33203125" style="13" bestFit="1" customWidth="1"/>
    <col min="10262" max="10496" width="11.5" style="13"/>
    <col min="10497" max="10497" width="3.5" style="13" bestFit="1" customWidth="1"/>
    <col min="10498" max="10498" width="37.5" style="13" customWidth="1"/>
    <col min="10499" max="10514" width="3.33203125" style="13" customWidth="1"/>
    <col min="10515" max="10515" width="3.83203125" style="13" customWidth="1"/>
    <col min="10516" max="10516" width="1.6640625" style="13" customWidth="1"/>
    <col min="10517" max="10517" width="3.33203125" style="13" bestFit="1" customWidth="1"/>
    <col min="10518" max="10752" width="11.5" style="13"/>
    <col min="10753" max="10753" width="3.5" style="13" bestFit="1" customWidth="1"/>
    <col min="10754" max="10754" width="37.5" style="13" customWidth="1"/>
    <col min="10755" max="10770" width="3.33203125" style="13" customWidth="1"/>
    <col min="10771" max="10771" width="3.83203125" style="13" customWidth="1"/>
    <col min="10772" max="10772" width="1.6640625" style="13" customWidth="1"/>
    <col min="10773" max="10773" width="3.33203125" style="13" bestFit="1" customWidth="1"/>
    <col min="10774" max="11008" width="11.5" style="13"/>
    <col min="11009" max="11009" width="3.5" style="13" bestFit="1" customWidth="1"/>
    <col min="11010" max="11010" width="37.5" style="13" customWidth="1"/>
    <col min="11011" max="11026" width="3.33203125" style="13" customWidth="1"/>
    <col min="11027" max="11027" width="3.83203125" style="13" customWidth="1"/>
    <col min="11028" max="11028" width="1.6640625" style="13" customWidth="1"/>
    <col min="11029" max="11029" width="3.33203125" style="13" bestFit="1" customWidth="1"/>
    <col min="11030" max="11264" width="11.5" style="13"/>
    <col min="11265" max="11265" width="3.5" style="13" bestFit="1" customWidth="1"/>
    <col min="11266" max="11266" width="37.5" style="13" customWidth="1"/>
    <col min="11267" max="11282" width="3.33203125" style="13" customWidth="1"/>
    <col min="11283" max="11283" width="3.83203125" style="13" customWidth="1"/>
    <col min="11284" max="11284" width="1.6640625" style="13" customWidth="1"/>
    <col min="11285" max="11285" width="3.33203125" style="13" bestFit="1" customWidth="1"/>
    <col min="11286" max="11520" width="11.5" style="13"/>
    <col min="11521" max="11521" width="3.5" style="13" bestFit="1" customWidth="1"/>
    <col min="11522" max="11522" width="37.5" style="13" customWidth="1"/>
    <col min="11523" max="11538" width="3.33203125" style="13" customWidth="1"/>
    <col min="11539" max="11539" width="3.83203125" style="13" customWidth="1"/>
    <col min="11540" max="11540" width="1.6640625" style="13" customWidth="1"/>
    <col min="11541" max="11541" width="3.33203125" style="13" bestFit="1" customWidth="1"/>
    <col min="11542" max="11776" width="11.5" style="13"/>
    <col min="11777" max="11777" width="3.5" style="13" bestFit="1" customWidth="1"/>
    <col min="11778" max="11778" width="37.5" style="13" customWidth="1"/>
    <col min="11779" max="11794" width="3.33203125" style="13" customWidth="1"/>
    <col min="11795" max="11795" width="3.83203125" style="13" customWidth="1"/>
    <col min="11796" max="11796" width="1.6640625" style="13" customWidth="1"/>
    <col min="11797" max="11797" width="3.33203125" style="13" bestFit="1" customWidth="1"/>
    <col min="11798" max="12032" width="11.5" style="13"/>
    <col min="12033" max="12033" width="3.5" style="13" bestFit="1" customWidth="1"/>
    <col min="12034" max="12034" width="37.5" style="13" customWidth="1"/>
    <col min="12035" max="12050" width="3.33203125" style="13" customWidth="1"/>
    <col min="12051" max="12051" width="3.83203125" style="13" customWidth="1"/>
    <col min="12052" max="12052" width="1.6640625" style="13" customWidth="1"/>
    <col min="12053" max="12053" width="3.33203125" style="13" bestFit="1" customWidth="1"/>
    <col min="12054" max="12288" width="11.5" style="13"/>
    <col min="12289" max="12289" width="3.5" style="13" bestFit="1" customWidth="1"/>
    <col min="12290" max="12290" width="37.5" style="13" customWidth="1"/>
    <col min="12291" max="12306" width="3.33203125" style="13" customWidth="1"/>
    <col min="12307" max="12307" width="3.83203125" style="13" customWidth="1"/>
    <col min="12308" max="12308" width="1.6640625" style="13" customWidth="1"/>
    <col min="12309" max="12309" width="3.33203125" style="13" bestFit="1" customWidth="1"/>
    <col min="12310" max="12544" width="11.5" style="13"/>
    <col min="12545" max="12545" width="3.5" style="13" bestFit="1" customWidth="1"/>
    <col min="12546" max="12546" width="37.5" style="13" customWidth="1"/>
    <col min="12547" max="12562" width="3.33203125" style="13" customWidth="1"/>
    <col min="12563" max="12563" width="3.83203125" style="13" customWidth="1"/>
    <col min="12564" max="12564" width="1.6640625" style="13" customWidth="1"/>
    <col min="12565" max="12565" width="3.33203125" style="13" bestFit="1" customWidth="1"/>
    <col min="12566" max="12800" width="11.5" style="13"/>
    <col min="12801" max="12801" width="3.5" style="13" bestFit="1" customWidth="1"/>
    <col min="12802" max="12802" width="37.5" style="13" customWidth="1"/>
    <col min="12803" max="12818" width="3.33203125" style="13" customWidth="1"/>
    <col min="12819" max="12819" width="3.83203125" style="13" customWidth="1"/>
    <col min="12820" max="12820" width="1.6640625" style="13" customWidth="1"/>
    <col min="12821" max="12821" width="3.33203125" style="13" bestFit="1" customWidth="1"/>
    <col min="12822" max="13056" width="11.5" style="13"/>
    <col min="13057" max="13057" width="3.5" style="13" bestFit="1" customWidth="1"/>
    <col min="13058" max="13058" width="37.5" style="13" customWidth="1"/>
    <col min="13059" max="13074" width="3.33203125" style="13" customWidth="1"/>
    <col min="13075" max="13075" width="3.83203125" style="13" customWidth="1"/>
    <col min="13076" max="13076" width="1.6640625" style="13" customWidth="1"/>
    <col min="13077" max="13077" width="3.33203125" style="13" bestFit="1" customWidth="1"/>
    <col min="13078" max="13312" width="11.5" style="13"/>
    <col min="13313" max="13313" width="3.5" style="13" bestFit="1" customWidth="1"/>
    <col min="13314" max="13314" width="37.5" style="13" customWidth="1"/>
    <col min="13315" max="13330" width="3.33203125" style="13" customWidth="1"/>
    <col min="13331" max="13331" width="3.83203125" style="13" customWidth="1"/>
    <col min="13332" max="13332" width="1.6640625" style="13" customWidth="1"/>
    <col min="13333" max="13333" width="3.33203125" style="13" bestFit="1" customWidth="1"/>
    <col min="13334" max="13568" width="11.5" style="13"/>
    <col min="13569" max="13569" width="3.5" style="13" bestFit="1" customWidth="1"/>
    <col min="13570" max="13570" width="37.5" style="13" customWidth="1"/>
    <col min="13571" max="13586" width="3.33203125" style="13" customWidth="1"/>
    <col min="13587" max="13587" width="3.83203125" style="13" customWidth="1"/>
    <col min="13588" max="13588" width="1.6640625" style="13" customWidth="1"/>
    <col min="13589" max="13589" width="3.33203125" style="13" bestFit="1" customWidth="1"/>
    <col min="13590" max="13824" width="11.5" style="13"/>
    <col min="13825" max="13825" width="3.5" style="13" bestFit="1" customWidth="1"/>
    <col min="13826" max="13826" width="37.5" style="13" customWidth="1"/>
    <col min="13827" max="13842" width="3.33203125" style="13" customWidth="1"/>
    <col min="13843" max="13843" width="3.83203125" style="13" customWidth="1"/>
    <col min="13844" max="13844" width="1.6640625" style="13" customWidth="1"/>
    <col min="13845" max="13845" width="3.33203125" style="13" bestFit="1" customWidth="1"/>
    <col min="13846" max="14080" width="11.5" style="13"/>
    <col min="14081" max="14081" width="3.5" style="13" bestFit="1" customWidth="1"/>
    <col min="14082" max="14082" width="37.5" style="13" customWidth="1"/>
    <col min="14083" max="14098" width="3.33203125" style="13" customWidth="1"/>
    <col min="14099" max="14099" width="3.83203125" style="13" customWidth="1"/>
    <col min="14100" max="14100" width="1.6640625" style="13" customWidth="1"/>
    <col min="14101" max="14101" width="3.33203125" style="13" bestFit="1" customWidth="1"/>
    <col min="14102" max="14336" width="11.5" style="13"/>
    <col min="14337" max="14337" width="3.5" style="13" bestFit="1" customWidth="1"/>
    <col min="14338" max="14338" width="37.5" style="13" customWidth="1"/>
    <col min="14339" max="14354" width="3.33203125" style="13" customWidth="1"/>
    <col min="14355" max="14355" width="3.83203125" style="13" customWidth="1"/>
    <col min="14356" max="14356" width="1.6640625" style="13" customWidth="1"/>
    <col min="14357" max="14357" width="3.33203125" style="13" bestFit="1" customWidth="1"/>
    <col min="14358" max="14592" width="11.5" style="13"/>
    <col min="14593" max="14593" width="3.5" style="13" bestFit="1" customWidth="1"/>
    <col min="14594" max="14594" width="37.5" style="13" customWidth="1"/>
    <col min="14595" max="14610" width="3.33203125" style="13" customWidth="1"/>
    <col min="14611" max="14611" width="3.83203125" style="13" customWidth="1"/>
    <col min="14612" max="14612" width="1.6640625" style="13" customWidth="1"/>
    <col min="14613" max="14613" width="3.33203125" style="13" bestFit="1" customWidth="1"/>
    <col min="14614" max="14848" width="11.5" style="13"/>
    <col min="14849" max="14849" width="3.5" style="13" bestFit="1" customWidth="1"/>
    <col min="14850" max="14850" width="37.5" style="13" customWidth="1"/>
    <col min="14851" max="14866" width="3.33203125" style="13" customWidth="1"/>
    <col min="14867" max="14867" width="3.83203125" style="13" customWidth="1"/>
    <col min="14868" max="14868" width="1.6640625" style="13" customWidth="1"/>
    <col min="14869" max="14869" width="3.33203125" style="13" bestFit="1" customWidth="1"/>
    <col min="14870" max="15104" width="11.5" style="13"/>
    <col min="15105" max="15105" width="3.5" style="13" bestFit="1" customWidth="1"/>
    <col min="15106" max="15106" width="37.5" style="13" customWidth="1"/>
    <col min="15107" max="15122" width="3.33203125" style="13" customWidth="1"/>
    <col min="15123" max="15123" width="3.83203125" style="13" customWidth="1"/>
    <col min="15124" max="15124" width="1.6640625" style="13" customWidth="1"/>
    <col min="15125" max="15125" width="3.33203125" style="13" bestFit="1" customWidth="1"/>
    <col min="15126" max="15360" width="11.5" style="13"/>
    <col min="15361" max="15361" width="3.5" style="13" bestFit="1" customWidth="1"/>
    <col min="15362" max="15362" width="37.5" style="13" customWidth="1"/>
    <col min="15363" max="15378" width="3.33203125" style="13" customWidth="1"/>
    <col min="15379" max="15379" width="3.83203125" style="13" customWidth="1"/>
    <col min="15380" max="15380" width="1.6640625" style="13" customWidth="1"/>
    <col min="15381" max="15381" width="3.33203125" style="13" bestFit="1" customWidth="1"/>
    <col min="15382" max="15616" width="11.5" style="13"/>
    <col min="15617" max="15617" width="3.5" style="13" bestFit="1" customWidth="1"/>
    <col min="15618" max="15618" width="37.5" style="13" customWidth="1"/>
    <col min="15619" max="15634" width="3.33203125" style="13" customWidth="1"/>
    <col min="15635" max="15635" width="3.83203125" style="13" customWidth="1"/>
    <col min="15636" max="15636" width="1.6640625" style="13" customWidth="1"/>
    <col min="15637" max="15637" width="3.33203125" style="13" bestFit="1" customWidth="1"/>
    <col min="15638" max="15872" width="11.5" style="13"/>
    <col min="15873" max="15873" width="3.5" style="13" bestFit="1" customWidth="1"/>
    <col min="15874" max="15874" width="37.5" style="13" customWidth="1"/>
    <col min="15875" max="15890" width="3.33203125" style="13" customWidth="1"/>
    <col min="15891" max="15891" width="3.83203125" style="13" customWidth="1"/>
    <col min="15892" max="15892" width="1.6640625" style="13" customWidth="1"/>
    <col min="15893" max="15893" width="3.33203125" style="13" bestFit="1" customWidth="1"/>
    <col min="15894" max="16128" width="11.5" style="13"/>
    <col min="16129" max="16129" width="3.5" style="13" bestFit="1" customWidth="1"/>
    <col min="16130" max="16130" width="37.5" style="13" customWidth="1"/>
    <col min="16131" max="16146" width="3.33203125" style="13" customWidth="1"/>
    <col min="16147" max="16147" width="3.83203125" style="13" customWidth="1"/>
    <col min="16148" max="16148" width="1.6640625" style="13" customWidth="1"/>
    <col min="16149" max="16149" width="3.33203125" style="13" bestFit="1" customWidth="1"/>
    <col min="16150" max="16384" width="11.5" style="13"/>
  </cols>
  <sheetData>
    <row r="2" spans="1:21" ht="40.5" customHeight="1" x14ac:dyDescent="0.15">
      <c r="B2" s="127" t="s">
        <v>610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1" ht="15" customHeight="1" x14ac:dyDescent="0.15">
      <c r="B3" s="79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21" ht="15" customHeight="1" x14ac:dyDescent="0.15">
      <c r="B4" s="91"/>
      <c r="C4" s="87"/>
      <c r="D4" s="87"/>
      <c r="E4" s="83"/>
    </row>
    <row r="5" spans="1:21" ht="165" x14ac:dyDescent="0.15">
      <c r="B5" s="94" t="s">
        <v>489</v>
      </c>
      <c r="C5" s="95" t="s">
        <v>472</v>
      </c>
      <c r="D5" s="95" t="s">
        <v>473</v>
      </c>
      <c r="E5" s="95" t="s">
        <v>474</v>
      </c>
      <c r="F5" s="95" t="s">
        <v>475</v>
      </c>
      <c r="G5" s="95" t="s">
        <v>476</v>
      </c>
      <c r="H5" s="95" t="s">
        <v>477</v>
      </c>
      <c r="I5" s="95" t="s">
        <v>478</v>
      </c>
      <c r="J5" s="95" t="s">
        <v>479</v>
      </c>
      <c r="K5" s="95" t="s">
        <v>480</v>
      </c>
      <c r="L5" s="95" t="s">
        <v>482</v>
      </c>
      <c r="M5" s="95" t="s">
        <v>481</v>
      </c>
      <c r="N5" s="95" t="s">
        <v>483</v>
      </c>
      <c r="O5" s="95" t="s">
        <v>486</v>
      </c>
      <c r="P5" s="95" t="s">
        <v>606</v>
      </c>
      <c r="Q5" s="95" t="s">
        <v>487</v>
      </c>
      <c r="R5" s="95" t="s">
        <v>488</v>
      </c>
      <c r="S5" s="96" t="s">
        <v>341</v>
      </c>
    </row>
    <row r="6" spans="1:21" s="89" customFormat="1" ht="15" customHeight="1" x14ac:dyDescent="0.15">
      <c r="A6" s="13"/>
      <c r="B6" s="80" t="s">
        <v>491</v>
      </c>
      <c r="C6" s="97"/>
      <c r="D6" s="97"/>
      <c r="E6" s="97"/>
      <c r="F6" s="97"/>
      <c r="G6" s="97"/>
      <c r="H6" s="97"/>
      <c r="I6" s="97"/>
      <c r="J6" s="97"/>
      <c r="K6" s="98"/>
      <c r="L6" s="97"/>
      <c r="M6" s="98"/>
      <c r="N6" s="97"/>
      <c r="O6" s="97"/>
      <c r="P6" s="97"/>
      <c r="Q6" s="97"/>
      <c r="R6" s="97"/>
      <c r="S6" s="93">
        <f t="shared" ref="S6:S69" si="0">COUNTA(C6:R6)</f>
        <v>0</v>
      </c>
    </row>
    <row r="7" spans="1:21" s="89" customFormat="1" ht="15" customHeight="1" x14ac:dyDescent="0.15">
      <c r="A7" s="13"/>
      <c r="B7" s="80" t="s">
        <v>492</v>
      </c>
      <c r="C7" s="97"/>
      <c r="D7" s="97"/>
      <c r="E7" s="97"/>
      <c r="F7" s="97"/>
      <c r="G7" s="97"/>
      <c r="H7" s="97"/>
      <c r="I7" s="97"/>
      <c r="J7" s="97" t="s">
        <v>345</v>
      </c>
      <c r="K7" s="97"/>
      <c r="L7" s="97"/>
      <c r="M7" s="97"/>
      <c r="N7" s="97"/>
      <c r="O7" s="97"/>
      <c r="P7" s="97"/>
      <c r="Q7" s="97"/>
      <c r="R7" s="97"/>
      <c r="S7" s="93">
        <f t="shared" si="0"/>
        <v>1</v>
      </c>
    </row>
    <row r="8" spans="1:21" s="89" customFormat="1" ht="15" customHeight="1" x14ac:dyDescent="0.15">
      <c r="A8" s="13"/>
      <c r="B8" s="80" t="s">
        <v>351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8" t="s">
        <v>345</v>
      </c>
      <c r="Q8" s="98" t="s">
        <v>345</v>
      </c>
      <c r="R8" s="97"/>
      <c r="S8" s="93">
        <f t="shared" si="0"/>
        <v>2</v>
      </c>
    </row>
    <row r="9" spans="1:21" ht="15" customHeight="1" x14ac:dyDescent="0.15">
      <c r="B9" s="80" t="s">
        <v>493</v>
      </c>
      <c r="C9" s="97"/>
      <c r="D9" s="97"/>
      <c r="E9" s="97"/>
      <c r="F9" s="97"/>
      <c r="G9" s="97"/>
      <c r="H9" s="97"/>
      <c r="I9" s="98" t="s">
        <v>345</v>
      </c>
      <c r="J9" s="97"/>
      <c r="K9" s="97"/>
      <c r="L9" s="97"/>
      <c r="M9" s="97"/>
      <c r="N9" s="97"/>
      <c r="O9" s="97"/>
      <c r="P9" s="97"/>
      <c r="Q9" s="97"/>
      <c r="R9" s="97"/>
      <c r="S9" s="93">
        <f t="shared" si="0"/>
        <v>1</v>
      </c>
    </row>
    <row r="10" spans="1:21" ht="15" customHeight="1" x14ac:dyDescent="0.15">
      <c r="B10" s="80" t="s">
        <v>494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3">
        <f t="shared" si="0"/>
        <v>0</v>
      </c>
      <c r="T10" s="89"/>
      <c r="U10" s="89"/>
    </row>
    <row r="11" spans="1:21" s="89" customFormat="1" ht="15" customHeight="1" x14ac:dyDescent="0.15">
      <c r="A11" s="13"/>
      <c r="B11" s="80" t="s">
        <v>495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 t="s">
        <v>345</v>
      </c>
      <c r="R11" s="97"/>
      <c r="S11" s="93">
        <f t="shared" si="0"/>
        <v>1</v>
      </c>
    </row>
    <row r="12" spans="1:21" s="89" customFormat="1" ht="15" customHeight="1" x14ac:dyDescent="0.15">
      <c r="A12" s="13"/>
      <c r="B12" s="80" t="s">
        <v>496</v>
      </c>
      <c r="C12" s="97"/>
      <c r="D12" s="97"/>
      <c r="E12" s="98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3">
        <f t="shared" si="0"/>
        <v>0</v>
      </c>
    </row>
    <row r="13" spans="1:21" s="89" customFormat="1" ht="15" customHeight="1" x14ac:dyDescent="0.15">
      <c r="A13" s="13"/>
      <c r="B13" s="80" t="s">
        <v>497</v>
      </c>
      <c r="C13" s="97"/>
      <c r="D13" s="97" t="s">
        <v>345</v>
      </c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3">
        <f t="shared" si="0"/>
        <v>1</v>
      </c>
      <c r="T13" s="13"/>
      <c r="U13" s="13"/>
    </row>
    <row r="14" spans="1:21" s="89" customFormat="1" ht="15" customHeight="1" x14ac:dyDescent="0.15">
      <c r="A14" s="13"/>
      <c r="B14" s="80" t="s">
        <v>498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3">
        <f t="shared" si="0"/>
        <v>0</v>
      </c>
      <c r="T14" s="90"/>
      <c r="U14" s="90"/>
    </row>
    <row r="15" spans="1:21" s="89" customFormat="1" ht="15" customHeight="1" x14ac:dyDescent="0.15">
      <c r="A15" s="13"/>
      <c r="B15" s="80" t="s">
        <v>499</v>
      </c>
      <c r="C15" s="97"/>
      <c r="D15" s="97" t="s">
        <v>345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3">
        <f t="shared" si="0"/>
        <v>1</v>
      </c>
      <c r="T15" s="90"/>
      <c r="U15" s="90"/>
    </row>
    <row r="16" spans="1:21" s="89" customFormat="1" ht="15" customHeight="1" x14ac:dyDescent="0.15">
      <c r="A16" s="13"/>
      <c r="B16" s="80" t="s">
        <v>500</v>
      </c>
      <c r="C16" s="97"/>
      <c r="D16" s="97"/>
      <c r="E16" s="98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3">
        <f t="shared" si="0"/>
        <v>0</v>
      </c>
      <c r="T16" s="90"/>
      <c r="U16" s="90"/>
    </row>
    <row r="17" spans="1:21" ht="15" customHeight="1" x14ac:dyDescent="0.15">
      <c r="B17" s="80" t="s">
        <v>501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3">
        <f t="shared" si="0"/>
        <v>0</v>
      </c>
    </row>
    <row r="18" spans="1:21" s="90" customFormat="1" ht="15" customHeight="1" x14ac:dyDescent="0.15">
      <c r="A18" s="13"/>
      <c r="B18" s="80" t="s">
        <v>502</v>
      </c>
      <c r="C18" s="97"/>
      <c r="D18" s="97" t="s">
        <v>345</v>
      </c>
      <c r="E18" s="98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3">
        <f t="shared" si="0"/>
        <v>1</v>
      </c>
      <c r="T18" s="13"/>
      <c r="U18" s="13"/>
    </row>
    <row r="19" spans="1:21" s="90" customFormat="1" ht="15" customHeight="1" x14ac:dyDescent="0.15">
      <c r="A19" s="13"/>
      <c r="B19" s="80" t="s">
        <v>503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93">
        <f t="shared" si="0"/>
        <v>0</v>
      </c>
      <c r="T19" s="13"/>
      <c r="U19" s="13"/>
    </row>
    <row r="20" spans="1:21" ht="15" customHeight="1" x14ac:dyDescent="0.15">
      <c r="B20" s="80" t="s">
        <v>504</v>
      </c>
      <c r="C20" s="97"/>
      <c r="D20" s="97"/>
      <c r="E20" s="97"/>
      <c r="F20" s="97"/>
      <c r="G20" s="97"/>
      <c r="H20" s="97"/>
      <c r="I20" s="98" t="s">
        <v>345</v>
      </c>
      <c r="J20" s="97"/>
      <c r="K20" s="97"/>
      <c r="L20" s="97"/>
      <c r="M20" s="97"/>
      <c r="N20" s="97"/>
      <c r="O20" s="97"/>
      <c r="P20" s="97"/>
      <c r="Q20" s="97"/>
      <c r="R20" s="97"/>
      <c r="S20" s="93">
        <f t="shared" si="0"/>
        <v>1</v>
      </c>
      <c r="T20" s="89"/>
      <c r="U20" s="89"/>
    </row>
    <row r="21" spans="1:21" ht="15" customHeight="1" x14ac:dyDescent="0.15">
      <c r="B21" s="80" t="s">
        <v>505</v>
      </c>
      <c r="C21" s="97"/>
      <c r="D21" s="97" t="s">
        <v>345</v>
      </c>
      <c r="E21" s="98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3">
        <f t="shared" si="0"/>
        <v>1</v>
      </c>
      <c r="T21" s="89"/>
      <c r="U21" s="89"/>
    </row>
    <row r="22" spans="1:21" ht="15" customHeight="1" x14ac:dyDescent="0.15">
      <c r="B22" s="80" t="s">
        <v>506</v>
      </c>
      <c r="C22" s="97"/>
      <c r="D22" s="97"/>
      <c r="E22" s="97" t="s">
        <v>345</v>
      </c>
      <c r="F22" s="97"/>
      <c r="G22" s="97" t="s">
        <v>345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3">
        <f t="shared" si="0"/>
        <v>2</v>
      </c>
      <c r="T22" s="89"/>
      <c r="U22" s="89"/>
    </row>
    <row r="23" spans="1:21" s="89" customFormat="1" ht="15" customHeight="1" x14ac:dyDescent="0.15">
      <c r="A23" s="13"/>
      <c r="B23" s="80" t="s">
        <v>507</v>
      </c>
      <c r="C23" s="97"/>
      <c r="D23" s="97" t="s">
        <v>345</v>
      </c>
      <c r="E23" s="98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3">
        <f t="shared" si="0"/>
        <v>1</v>
      </c>
    </row>
    <row r="24" spans="1:21" s="89" customFormat="1" ht="15" customHeight="1" x14ac:dyDescent="0.15">
      <c r="A24" s="13"/>
      <c r="B24" s="80" t="s">
        <v>508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3">
        <f t="shared" si="0"/>
        <v>0</v>
      </c>
      <c r="T24" s="13"/>
      <c r="U24" s="13"/>
    </row>
    <row r="25" spans="1:21" s="89" customFormat="1" ht="15" customHeight="1" x14ac:dyDescent="0.15">
      <c r="A25" s="13"/>
      <c r="B25" s="80" t="s">
        <v>509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8"/>
      <c r="S25" s="93">
        <f t="shared" si="0"/>
        <v>0</v>
      </c>
      <c r="T25" s="13"/>
      <c r="U25" s="13"/>
    </row>
    <row r="26" spans="1:21" ht="15" customHeight="1" x14ac:dyDescent="0.15">
      <c r="B26" s="80" t="s">
        <v>510</v>
      </c>
      <c r="C26" s="97"/>
      <c r="D26" s="97" t="s">
        <v>345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3">
        <f t="shared" si="0"/>
        <v>1</v>
      </c>
    </row>
    <row r="27" spans="1:21" ht="15" customHeight="1" x14ac:dyDescent="0.15">
      <c r="B27" s="80" t="s">
        <v>369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3">
        <f t="shared" si="0"/>
        <v>0</v>
      </c>
    </row>
    <row r="28" spans="1:21" ht="15" customHeight="1" x14ac:dyDescent="0.15">
      <c r="B28" s="99" t="s">
        <v>511</v>
      </c>
      <c r="C28" s="97"/>
      <c r="D28" s="97" t="s">
        <v>345</v>
      </c>
      <c r="E28" s="98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3">
        <f t="shared" si="0"/>
        <v>1</v>
      </c>
      <c r="T28" s="89"/>
      <c r="U28" s="89"/>
    </row>
    <row r="29" spans="1:21" s="90" customFormat="1" ht="15" customHeight="1" x14ac:dyDescent="0.15">
      <c r="A29" s="13"/>
      <c r="B29" s="99" t="s">
        <v>512</v>
      </c>
      <c r="C29" s="97"/>
      <c r="D29" s="97"/>
      <c r="E29" s="98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3">
        <f t="shared" si="0"/>
        <v>0</v>
      </c>
      <c r="T29" s="89"/>
      <c r="U29" s="89"/>
    </row>
    <row r="30" spans="1:21" ht="15" customHeight="1" x14ac:dyDescent="0.15">
      <c r="B30" s="99" t="s">
        <v>513</v>
      </c>
      <c r="C30" s="97"/>
      <c r="D30" s="97"/>
      <c r="E30" s="97"/>
      <c r="F30" s="97"/>
      <c r="G30" s="97"/>
      <c r="H30" s="97"/>
      <c r="I30" s="97" t="s">
        <v>345</v>
      </c>
      <c r="J30" s="97"/>
      <c r="K30" s="97"/>
      <c r="L30" s="97"/>
      <c r="M30" s="97"/>
      <c r="N30" s="97"/>
      <c r="O30" s="97"/>
      <c r="P30" s="97"/>
      <c r="Q30" s="97"/>
      <c r="R30" s="97"/>
      <c r="S30" s="93">
        <f t="shared" si="0"/>
        <v>1</v>
      </c>
      <c r="T30" s="89"/>
      <c r="U30" s="89"/>
    </row>
    <row r="31" spans="1:21" s="89" customFormat="1" ht="15" customHeight="1" x14ac:dyDescent="0.15">
      <c r="A31" s="13"/>
      <c r="B31" s="80" t="s">
        <v>514</v>
      </c>
      <c r="C31" s="13"/>
      <c r="D31" s="13" t="s">
        <v>345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93">
        <f t="shared" si="0"/>
        <v>1</v>
      </c>
    </row>
    <row r="32" spans="1:21" s="89" customFormat="1" ht="15" customHeight="1" x14ac:dyDescent="0.15">
      <c r="A32" s="13"/>
      <c r="B32" s="80" t="s">
        <v>515</v>
      </c>
      <c r="C32" s="97"/>
      <c r="D32" s="97"/>
      <c r="E32" s="98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3">
        <f t="shared" si="0"/>
        <v>0</v>
      </c>
      <c r="T32" s="13"/>
      <c r="U32" s="13"/>
    </row>
    <row r="33" spans="1:21" s="89" customFormat="1" ht="15" customHeight="1" x14ac:dyDescent="0.15">
      <c r="A33" s="13"/>
      <c r="B33" s="80" t="s">
        <v>516</v>
      </c>
      <c r="C33" s="97"/>
      <c r="D33" s="97"/>
      <c r="E33" s="98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3">
        <f t="shared" si="0"/>
        <v>0</v>
      </c>
    </row>
    <row r="34" spans="1:21" s="89" customFormat="1" ht="15" customHeight="1" x14ac:dyDescent="0.15">
      <c r="A34" s="13"/>
      <c r="B34" s="80" t="s">
        <v>517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3">
        <f t="shared" si="0"/>
        <v>0</v>
      </c>
    </row>
    <row r="35" spans="1:21" s="89" customFormat="1" ht="15" customHeight="1" x14ac:dyDescent="0.15">
      <c r="A35" s="13"/>
      <c r="B35" s="80" t="s">
        <v>518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3">
        <f t="shared" si="0"/>
        <v>0</v>
      </c>
    </row>
    <row r="36" spans="1:21" ht="15" customHeight="1" x14ac:dyDescent="0.15">
      <c r="B36" s="80" t="s">
        <v>519</v>
      </c>
      <c r="C36" s="97" t="s">
        <v>345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3">
        <f t="shared" si="0"/>
        <v>1</v>
      </c>
      <c r="T36" s="89"/>
      <c r="U36" s="89"/>
    </row>
    <row r="37" spans="1:21" s="89" customFormat="1" ht="15" customHeight="1" x14ac:dyDescent="0.15">
      <c r="A37" s="13"/>
      <c r="B37" s="80" t="s">
        <v>520</v>
      </c>
      <c r="C37" s="97"/>
      <c r="D37" s="97"/>
      <c r="E37" s="97"/>
      <c r="F37" s="97"/>
      <c r="G37" s="97" t="s">
        <v>345</v>
      </c>
      <c r="H37" s="97"/>
      <c r="I37" s="97"/>
      <c r="J37" s="97"/>
      <c r="K37" s="97" t="s">
        <v>345</v>
      </c>
      <c r="L37" s="97" t="s">
        <v>345</v>
      </c>
      <c r="M37" s="97"/>
      <c r="N37" s="97"/>
      <c r="O37" s="97"/>
      <c r="P37" s="97"/>
      <c r="Q37" s="97"/>
      <c r="R37" s="97"/>
      <c r="S37" s="93">
        <f t="shared" si="0"/>
        <v>3</v>
      </c>
      <c r="T37" s="13"/>
      <c r="U37" s="13"/>
    </row>
    <row r="38" spans="1:21" s="89" customFormat="1" ht="15" customHeight="1" x14ac:dyDescent="0.15">
      <c r="A38" s="13"/>
      <c r="B38" s="80" t="s">
        <v>521</v>
      </c>
      <c r="C38" s="98"/>
      <c r="D38" s="97" t="s">
        <v>345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3">
        <f t="shared" si="0"/>
        <v>1</v>
      </c>
      <c r="T38" s="13"/>
      <c r="U38" s="13"/>
    </row>
    <row r="39" spans="1:21" s="89" customFormat="1" ht="15" customHeight="1" x14ac:dyDescent="0.15">
      <c r="A39" s="13"/>
      <c r="B39" s="80" t="s">
        <v>522</v>
      </c>
      <c r="C39" s="97"/>
      <c r="D39" s="97"/>
      <c r="E39" s="97"/>
      <c r="F39" s="97"/>
      <c r="G39" s="98"/>
      <c r="H39" s="97"/>
      <c r="I39" s="97"/>
      <c r="J39" s="97"/>
      <c r="K39" s="98"/>
      <c r="L39" s="98"/>
      <c r="M39" s="97"/>
      <c r="N39" s="97"/>
      <c r="O39" s="97"/>
      <c r="P39" s="97"/>
      <c r="Q39" s="97"/>
      <c r="R39" s="97" t="s">
        <v>345</v>
      </c>
      <c r="S39" s="93">
        <f t="shared" si="0"/>
        <v>1</v>
      </c>
      <c r="T39" s="13"/>
      <c r="U39" s="13"/>
    </row>
    <row r="40" spans="1:21" s="89" customFormat="1" ht="15" customHeight="1" x14ac:dyDescent="0.15">
      <c r="A40" s="13"/>
      <c r="B40" s="99" t="s">
        <v>523</v>
      </c>
      <c r="C40" s="97"/>
      <c r="D40" s="97"/>
      <c r="E40" s="98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3">
        <f t="shared" si="0"/>
        <v>0</v>
      </c>
      <c r="T40" s="90"/>
      <c r="U40" s="90"/>
    </row>
    <row r="41" spans="1:21" s="89" customFormat="1" ht="15" customHeight="1" x14ac:dyDescent="0.15">
      <c r="A41" s="13"/>
      <c r="B41" s="80" t="s">
        <v>524</v>
      </c>
      <c r="C41" s="97"/>
      <c r="D41" s="97" t="s">
        <v>345</v>
      </c>
      <c r="E41" s="98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3">
        <f t="shared" si="0"/>
        <v>1</v>
      </c>
      <c r="T41" s="90"/>
      <c r="U41" s="90"/>
    </row>
    <row r="42" spans="1:21" s="89" customFormat="1" ht="15" customHeight="1" x14ac:dyDescent="0.15">
      <c r="A42" s="13"/>
      <c r="B42" s="80" t="s">
        <v>525</v>
      </c>
      <c r="C42" s="97"/>
      <c r="D42" s="97"/>
      <c r="E42" s="97"/>
      <c r="F42" s="97"/>
      <c r="G42" s="97"/>
      <c r="H42" s="97"/>
      <c r="I42" s="98"/>
      <c r="J42" s="97"/>
      <c r="K42" s="97"/>
      <c r="L42" s="97"/>
      <c r="M42" s="97"/>
      <c r="N42" s="97"/>
      <c r="O42" s="97"/>
      <c r="P42" s="97"/>
      <c r="Q42" s="97" t="s">
        <v>345</v>
      </c>
      <c r="R42" s="97"/>
      <c r="S42" s="93">
        <f t="shared" si="0"/>
        <v>1</v>
      </c>
    </row>
    <row r="43" spans="1:21" ht="15" customHeight="1" x14ac:dyDescent="0.15">
      <c r="B43" s="80" t="s">
        <v>526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3">
        <f t="shared" si="0"/>
        <v>0</v>
      </c>
      <c r="T43" s="89"/>
      <c r="U43" s="89"/>
    </row>
    <row r="44" spans="1:21" ht="15" customHeight="1" x14ac:dyDescent="0.15">
      <c r="B44" s="80" t="s">
        <v>527</v>
      </c>
      <c r="C44" s="13"/>
      <c r="D44" s="13" t="s">
        <v>345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93">
        <f t="shared" si="0"/>
        <v>1</v>
      </c>
      <c r="T44" s="89"/>
      <c r="U44" s="89"/>
    </row>
    <row r="45" spans="1:21" s="90" customFormat="1" ht="15" customHeight="1" x14ac:dyDescent="0.15">
      <c r="A45" s="13"/>
      <c r="B45" s="80" t="s">
        <v>528</v>
      </c>
      <c r="C45" s="97"/>
      <c r="D45" s="97"/>
      <c r="E45" s="98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3">
        <f t="shared" si="0"/>
        <v>0</v>
      </c>
      <c r="T45" s="89"/>
      <c r="U45" s="89"/>
    </row>
    <row r="46" spans="1:21" s="89" customFormat="1" ht="15" customHeight="1" x14ac:dyDescent="0.15">
      <c r="A46" s="13"/>
      <c r="B46" s="80" t="s">
        <v>529</v>
      </c>
      <c r="C46" s="97"/>
      <c r="D46" s="97"/>
      <c r="E46" s="97"/>
      <c r="F46" s="97"/>
      <c r="G46" s="97"/>
      <c r="H46" s="97"/>
      <c r="I46" s="97" t="s">
        <v>345</v>
      </c>
      <c r="J46" s="97"/>
      <c r="K46" s="97"/>
      <c r="L46" s="97"/>
      <c r="M46" s="97"/>
      <c r="N46" s="97"/>
      <c r="O46" s="97"/>
      <c r="P46" s="97"/>
      <c r="Q46" s="97"/>
      <c r="R46" s="97"/>
      <c r="S46" s="93">
        <f t="shared" si="0"/>
        <v>1</v>
      </c>
      <c r="T46" s="92"/>
      <c r="U46" s="92"/>
    </row>
    <row r="47" spans="1:21" s="89" customFormat="1" ht="15" customHeight="1" x14ac:dyDescent="0.15">
      <c r="A47" s="13"/>
      <c r="B47" s="99" t="s">
        <v>530</v>
      </c>
      <c r="C47" s="97"/>
      <c r="D47" s="97"/>
      <c r="E47" s="97"/>
      <c r="F47" s="97"/>
      <c r="G47" s="97"/>
      <c r="H47" s="97"/>
      <c r="I47" s="98"/>
      <c r="J47" s="97"/>
      <c r="K47" s="97"/>
      <c r="L47" s="97"/>
      <c r="M47" s="97"/>
      <c r="N47" s="97"/>
      <c r="O47" s="97"/>
      <c r="P47" s="97"/>
      <c r="Q47" s="97"/>
      <c r="R47" s="97"/>
      <c r="S47" s="93">
        <f t="shared" si="0"/>
        <v>0</v>
      </c>
      <c r="T47" s="92"/>
      <c r="U47" s="92"/>
    </row>
    <row r="48" spans="1:21" s="89" customFormat="1" ht="15" customHeight="1" x14ac:dyDescent="0.15">
      <c r="A48" s="13"/>
      <c r="B48" s="80" t="s">
        <v>531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3">
        <f t="shared" si="0"/>
        <v>0</v>
      </c>
      <c r="T48" s="92"/>
      <c r="U48" s="92"/>
    </row>
    <row r="49" spans="1:21" s="92" customFormat="1" ht="15" customHeight="1" x14ac:dyDescent="0.15">
      <c r="A49" s="13"/>
      <c r="B49" s="80" t="s">
        <v>532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3">
        <f t="shared" si="0"/>
        <v>0</v>
      </c>
      <c r="T49" s="89"/>
      <c r="U49" s="89"/>
    </row>
    <row r="50" spans="1:21" s="89" customFormat="1" ht="15" customHeight="1" x14ac:dyDescent="0.15">
      <c r="A50" s="13"/>
      <c r="B50" s="80" t="s">
        <v>533</v>
      </c>
      <c r="C50" s="97"/>
      <c r="D50" s="97"/>
      <c r="E50" s="97"/>
      <c r="F50" s="97"/>
      <c r="G50" s="97"/>
      <c r="H50" s="97"/>
      <c r="I50" s="97" t="s">
        <v>345</v>
      </c>
      <c r="J50" s="97"/>
      <c r="K50" s="97"/>
      <c r="L50" s="97"/>
      <c r="M50" s="97"/>
      <c r="N50" s="97"/>
      <c r="O50" s="97"/>
      <c r="P50" s="97"/>
      <c r="Q50" s="97"/>
      <c r="R50" s="97"/>
      <c r="S50" s="93">
        <f t="shared" si="0"/>
        <v>1</v>
      </c>
    </row>
    <row r="51" spans="1:21" s="89" customFormat="1" ht="15" customHeight="1" x14ac:dyDescent="0.15">
      <c r="A51" s="13"/>
      <c r="B51" s="80" t="s">
        <v>534</v>
      </c>
      <c r="C51" s="97"/>
      <c r="D51" s="97"/>
      <c r="E51" s="97"/>
      <c r="F51" s="97"/>
      <c r="G51" s="97"/>
      <c r="H51" s="97"/>
      <c r="I51" s="98"/>
      <c r="J51" s="97"/>
      <c r="K51" s="97"/>
      <c r="L51" s="97"/>
      <c r="M51" s="97"/>
      <c r="N51" s="97"/>
      <c r="O51" s="97"/>
      <c r="P51" s="97"/>
      <c r="Q51" s="97"/>
      <c r="R51" s="97"/>
      <c r="S51" s="93">
        <f t="shared" si="0"/>
        <v>0</v>
      </c>
    </row>
    <row r="52" spans="1:21" s="92" customFormat="1" ht="15" customHeight="1" x14ac:dyDescent="0.15">
      <c r="A52" s="13"/>
      <c r="B52" s="80" t="s">
        <v>535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3">
        <f t="shared" si="0"/>
        <v>0</v>
      </c>
    </row>
    <row r="53" spans="1:21" s="89" customFormat="1" ht="15" customHeight="1" x14ac:dyDescent="0.15">
      <c r="A53" s="13"/>
      <c r="B53" s="80" t="s">
        <v>536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3">
        <f t="shared" si="0"/>
        <v>0</v>
      </c>
      <c r="T53" s="13"/>
      <c r="U53" s="13"/>
    </row>
    <row r="54" spans="1:21" ht="15" customHeight="1" x14ac:dyDescent="0.15">
      <c r="B54" s="80" t="s">
        <v>537</v>
      </c>
      <c r="C54" s="97"/>
      <c r="D54" s="97"/>
      <c r="E54" s="97"/>
      <c r="F54" s="97"/>
      <c r="G54" s="97"/>
      <c r="H54" s="97"/>
      <c r="I54" s="97" t="s">
        <v>345</v>
      </c>
      <c r="J54" s="97"/>
      <c r="K54" s="97"/>
      <c r="L54" s="97"/>
      <c r="M54" s="97"/>
      <c r="N54" s="97"/>
      <c r="O54" s="97"/>
      <c r="P54" s="97"/>
      <c r="Q54" s="97"/>
      <c r="R54" s="97"/>
      <c r="S54" s="93">
        <f t="shared" si="0"/>
        <v>1</v>
      </c>
    </row>
    <row r="55" spans="1:21" s="90" customFormat="1" ht="15" customHeight="1" x14ac:dyDescent="0.15">
      <c r="A55" s="13"/>
      <c r="B55" s="80" t="s">
        <v>538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3">
        <f t="shared" si="0"/>
        <v>0</v>
      </c>
      <c r="T55" s="13"/>
      <c r="U55" s="13"/>
    </row>
    <row r="56" spans="1:21" ht="15" customHeight="1" x14ac:dyDescent="0.15">
      <c r="B56" s="80" t="s">
        <v>539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3">
        <f t="shared" si="0"/>
        <v>0</v>
      </c>
    </row>
    <row r="57" spans="1:21" ht="15" customHeight="1" x14ac:dyDescent="0.15">
      <c r="B57" s="80" t="s">
        <v>540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3">
        <f t="shared" si="0"/>
        <v>0</v>
      </c>
    </row>
    <row r="58" spans="1:21" ht="15" customHeight="1" x14ac:dyDescent="0.15">
      <c r="B58" s="80" t="s">
        <v>381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3">
        <f t="shared" si="0"/>
        <v>0</v>
      </c>
    </row>
    <row r="59" spans="1:21" ht="15" customHeight="1" x14ac:dyDescent="0.15">
      <c r="B59" s="80" t="s">
        <v>541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8"/>
      <c r="S59" s="93">
        <f t="shared" si="0"/>
        <v>0</v>
      </c>
    </row>
    <row r="60" spans="1:21" ht="15" customHeight="1" x14ac:dyDescent="0.15">
      <c r="B60" s="80" t="s">
        <v>542</v>
      </c>
      <c r="C60" s="97"/>
      <c r="D60" s="97" t="s">
        <v>345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8"/>
      <c r="S60" s="93">
        <f t="shared" si="0"/>
        <v>1</v>
      </c>
    </row>
    <row r="61" spans="1:21" ht="15" customHeight="1" x14ac:dyDescent="0.15">
      <c r="B61" s="80" t="s">
        <v>543</v>
      </c>
      <c r="C61" s="97"/>
      <c r="D61" s="97" t="s">
        <v>345</v>
      </c>
      <c r="E61" s="98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3">
        <f t="shared" si="0"/>
        <v>1</v>
      </c>
    </row>
    <row r="62" spans="1:21" ht="15" customHeight="1" x14ac:dyDescent="0.15">
      <c r="B62" s="80" t="s">
        <v>544</v>
      </c>
      <c r="C62" s="97"/>
      <c r="D62" s="97"/>
      <c r="E62" s="98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3">
        <f t="shared" si="0"/>
        <v>0</v>
      </c>
    </row>
    <row r="63" spans="1:21" ht="15" customHeight="1" x14ac:dyDescent="0.15">
      <c r="B63" s="80" t="s">
        <v>545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3">
        <f t="shared" si="0"/>
        <v>0</v>
      </c>
    </row>
    <row r="64" spans="1:21" ht="15" customHeight="1" x14ac:dyDescent="0.15">
      <c r="B64" s="80" t="s">
        <v>546</v>
      </c>
      <c r="C64" s="97"/>
      <c r="D64" s="97"/>
      <c r="E64" s="97"/>
      <c r="F64" s="97"/>
      <c r="G64" s="97"/>
      <c r="H64" s="97"/>
      <c r="I64" s="97" t="s">
        <v>345</v>
      </c>
      <c r="J64" s="97"/>
      <c r="K64" s="97"/>
      <c r="L64" s="97"/>
      <c r="M64" s="97"/>
      <c r="N64" s="97"/>
      <c r="O64" s="97"/>
      <c r="P64" s="97"/>
      <c r="Q64" s="97"/>
      <c r="R64" s="97"/>
      <c r="S64" s="93">
        <f t="shared" si="0"/>
        <v>1</v>
      </c>
    </row>
    <row r="65" spans="1:21" ht="15" customHeight="1" x14ac:dyDescent="0.15">
      <c r="B65" s="80" t="s">
        <v>547</v>
      </c>
      <c r="C65" s="97"/>
      <c r="D65" s="97"/>
      <c r="E65" s="97"/>
      <c r="F65" s="97"/>
      <c r="G65" s="97"/>
      <c r="H65" s="97" t="s">
        <v>345</v>
      </c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3">
        <f t="shared" si="0"/>
        <v>1</v>
      </c>
    </row>
    <row r="66" spans="1:21" ht="15" customHeight="1" x14ac:dyDescent="0.15">
      <c r="B66" s="80" t="s">
        <v>548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3">
        <f t="shared" si="0"/>
        <v>0</v>
      </c>
    </row>
    <row r="67" spans="1:21" s="90" customFormat="1" ht="15" customHeight="1" x14ac:dyDescent="0.15">
      <c r="A67" s="13"/>
      <c r="B67" s="80" t="s">
        <v>549</v>
      </c>
      <c r="C67" s="97"/>
      <c r="D67" s="97"/>
      <c r="E67" s="97"/>
      <c r="F67" s="97"/>
      <c r="G67" s="97"/>
      <c r="H67" s="97"/>
      <c r="I67" s="98"/>
      <c r="J67" s="97"/>
      <c r="K67" s="97"/>
      <c r="L67" s="97" t="s">
        <v>345</v>
      </c>
      <c r="M67" s="97"/>
      <c r="N67" s="97"/>
      <c r="O67" s="97"/>
      <c r="P67" s="97"/>
      <c r="Q67" s="97"/>
      <c r="R67" s="97"/>
      <c r="S67" s="93">
        <f t="shared" si="0"/>
        <v>1</v>
      </c>
    </row>
    <row r="68" spans="1:21" s="90" customFormat="1" ht="15" customHeight="1" x14ac:dyDescent="0.15">
      <c r="A68" s="13"/>
      <c r="B68" s="80" t="s">
        <v>550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3">
        <f t="shared" si="0"/>
        <v>0</v>
      </c>
      <c r="T68" s="13"/>
      <c r="U68" s="13"/>
    </row>
    <row r="69" spans="1:21" ht="15" customHeight="1" x14ac:dyDescent="0.15">
      <c r="B69" s="80" t="s">
        <v>551</v>
      </c>
      <c r="C69" s="97"/>
      <c r="D69" s="97"/>
      <c r="E69" s="97"/>
      <c r="F69" s="97"/>
      <c r="G69" s="97"/>
      <c r="H69" s="97"/>
      <c r="I69" s="97"/>
      <c r="J69" s="97"/>
      <c r="K69" s="97"/>
      <c r="L69" s="98"/>
      <c r="M69" s="97"/>
      <c r="N69" s="97"/>
      <c r="O69" s="97"/>
      <c r="P69" s="97"/>
      <c r="Q69" s="97"/>
      <c r="R69" s="97"/>
      <c r="S69" s="93">
        <f t="shared" si="0"/>
        <v>0</v>
      </c>
    </row>
    <row r="70" spans="1:21" ht="15" customHeight="1" x14ac:dyDescent="0.15">
      <c r="B70" s="80" t="s">
        <v>552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3">
        <f t="shared" ref="S70:S126" si="1">COUNTA(C70:R70)</f>
        <v>0</v>
      </c>
    </row>
    <row r="71" spans="1:21" ht="15" customHeight="1" x14ac:dyDescent="0.15">
      <c r="B71" s="80" t="s">
        <v>553</v>
      </c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3">
        <f t="shared" si="1"/>
        <v>0</v>
      </c>
    </row>
    <row r="72" spans="1:21" ht="15" customHeight="1" x14ac:dyDescent="0.15">
      <c r="B72" s="80" t="s">
        <v>382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 t="s">
        <v>345</v>
      </c>
      <c r="Q72" s="97" t="s">
        <v>345</v>
      </c>
      <c r="R72" s="97"/>
      <c r="S72" s="93">
        <f t="shared" si="1"/>
        <v>2</v>
      </c>
    </row>
    <row r="73" spans="1:21" ht="15" customHeight="1" x14ac:dyDescent="0.15">
      <c r="B73" s="80" t="s">
        <v>554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3">
        <f t="shared" si="1"/>
        <v>0</v>
      </c>
    </row>
    <row r="74" spans="1:21" ht="15" customHeight="1" x14ac:dyDescent="0.15">
      <c r="B74" s="80" t="s">
        <v>555</v>
      </c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3">
        <f t="shared" si="1"/>
        <v>0</v>
      </c>
    </row>
    <row r="75" spans="1:21" ht="15" customHeight="1" x14ac:dyDescent="0.15">
      <c r="B75" s="80" t="s">
        <v>556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8"/>
      <c r="Q75" s="98"/>
      <c r="R75" s="97"/>
      <c r="S75" s="93">
        <f t="shared" si="1"/>
        <v>0</v>
      </c>
    </row>
    <row r="76" spans="1:21" ht="15" customHeight="1" x14ac:dyDescent="0.15">
      <c r="B76" s="80" t="s">
        <v>557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3">
        <f t="shared" si="1"/>
        <v>0</v>
      </c>
    </row>
    <row r="77" spans="1:21" ht="15" customHeight="1" x14ac:dyDescent="0.15">
      <c r="B77" s="80" t="s">
        <v>558</v>
      </c>
      <c r="C77" s="97" t="s">
        <v>345</v>
      </c>
      <c r="D77" s="97" t="s">
        <v>345</v>
      </c>
      <c r="E77" s="97" t="s">
        <v>345</v>
      </c>
      <c r="F77" s="97" t="s">
        <v>345</v>
      </c>
      <c r="G77" s="97"/>
      <c r="H77" s="97"/>
      <c r="I77" s="97" t="s">
        <v>345</v>
      </c>
      <c r="J77" s="97"/>
      <c r="K77" s="97"/>
      <c r="L77" s="97"/>
      <c r="M77" s="97"/>
      <c r="N77" s="97"/>
      <c r="O77" s="97"/>
      <c r="P77" s="97"/>
      <c r="Q77" s="97"/>
      <c r="R77" s="97" t="s">
        <v>345</v>
      </c>
      <c r="S77" s="93">
        <f t="shared" si="1"/>
        <v>6</v>
      </c>
    </row>
    <row r="78" spans="1:21" ht="15" customHeight="1" x14ac:dyDescent="0.15">
      <c r="B78" s="80" t="s">
        <v>559</v>
      </c>
      <c r="C78" s="97" t="s">
        <v>345</v>
      </c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 t="s">
        <v>345</v>
      </c>
      <c r="S78" s="93">
        <f t="shared" si="1"/>
        <v>2</v>
      </c>
    </row>
    <row r="79" spans="1:21" ht="15" customHeight="1" x14ac:dyDescent="0.15">
      <c r="B79" s="80" t="s">
        <v>560</v>
      </c>
      <c r="C79" s="98"/>
      <c r="D79" s="98" t="s">
        <v>345</v>
      </c>
      <c r="E79" s="97"/>
      <c r="F79" s="98"/>
      <c r="G79" s="97"/>
      <c r="H79" s="98"/>
      <c r="I79" s="98"/>
      <c r="J79" s="97"/>
      <c r="K79" s="97"/>
      <c r="L79" s="97"/>
      <c r="M79" s="97"/>
      <c r="N79" s="97"/>
      <c r="O79" s="97"/>
      <c r="P79" s="98"/>
      <c r="Q79" s="98"/>
      <c r="R79" s="97"/>
      <c r="S79" s="93">
        <f t="shared" si="1"/>
        <v>1</v>
      </c>
    </row>
    <row r="80" spans="1:21" ht="15" customHeight="1" x14ac:dyDescent="0.15">
      <c r="B80" s="80" t="s">
        <v>561</v>
      </c>
      <c r="C80" s="97"/>
      <c r="D80" s="97"/>
      <c r="E80" s="98"/>
      <c r="F80" s="97"/>
      <c r="G80" s="97"/>
      <c r="H80" s="97"/>
      <c r="I80" s="97" t="s">
        <v>345</v>
      </c>
      <c r="J80" s="97"/>
      <c r="K80" s="97"/>
      <c r="L80" s="97"/>
      <c r="M80" s="97"/>
      <c r="N80" s="97"/>
      <c r="O80" s="97"/>
      <c r="P80" s="97"/>
      <c r="Q80" s="97"/>
      <c r="R80" s="97"/>
      <c r="S80" s="93">
        <f t="shared" si="1"/>
        <v>1</v>
      </c>
      <c r="T80" s="90"/>
      <c r="U80" s="90"/>
    </row>
    <row r="81" spans="1:21" ht="15" customHeight="1" x14ac:dyDescent="0.15">
      <c r="B81" s="80" t="s">
        <v>387</v>
      </c>
      <c r="C81" s="97"/>
      <c r="D81" s="97"/>
      <c r="E81" s="98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3">
        <f t="shared" si="1"/>
        <v>0</v>
      </c>
    </row>
    <row r="82" spans="1:21" ht="15" customHeight="1" x14ac:dyDescent="0.15">
      <c r="B82" s="80" t="s">
        <v>562</v>
      </c>
      <c r="C82" s="97"/>
      <c r="D82" s="97"/>
      <c r="E82" s="97"/>
      <c r="F82" s="97"/>
      <c r="G82" s="97"/>
      <c r="H82" s="97" t="s">
        <v>345</v>
      </c>
      <c r="I82" s="98"/>
      <c r="J82" s="97"/>
      <c r="K82" s="97"/>
      <c r="L82" s="97"/>
      <c r="M82" s="97"/>
      <c r="N82" s="97"/>
      <c r="O82" s="97"/>
      <c r="P82" s="97"/>
      <c r="Q82" s="97"/>
      <c r="R82" s="97"/>
      <c r="S82" s="93">
        <f t="shared" si="1"/>
        <v>1</v>
      </c>
    </row>
    <row r="83" spans="1:21" ht="15" customHeight="1" x14ac:dyDescent="0.15">
      <c r="B83" s="80" t="s">
        <v>563</v>
      </c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3">
        <f t="shared" si="1"/>
        <v>0</v>
      </c>
    </row>
    <row r="84" spans="1:21" s="90" customFormat="1" ht="15" customHeight="1" x14ac:dyDescent="0.15">
      <c r="A84" s="13"/>
      <c r="B84" s="80" t="s">
        <v>564</v>
      </c>
      <c r="C84" s="97"/>
      <c r="D84" s="97"/>
      <c r="E84" s="97" t="s">
        <v>345</v>
      </c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3">
        <f t="shared" si="1"/>
        <v>1</v>
      </c>
      <c r="T84" s="13"/>
      <c r="U84" s="13"/>
    </row>
    <row r="85" spans="1:21" ht="15" customHeight="1" x14ac:dyDescent="0.15">
      <c r="B85" s="80" t="s">
        <v>565</v>
      </c>
      <c r="C85" s="97"/>
      <c r="D85" s="97" t="s">
        <v>345</v>
      </c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3">
        <f t="shared" si="1"/>
        <v>1</v>
      </c>
    </row>
    <row r="86" spans="1:21" ht="15" customHeight="1" x14ac:dyDescent="0.15">
      <c r="B86" s="99" t="s">
        <v>566</v>
      </c>
      <c r="C86" s="97" t="s">
        <v>345</v>
      </c>
      <c r="D86" s="97"/>
      <c r="E86" s="97"/>
      <c r="F86" s="97"/>
      <c r="G86" s="97"/>
      <c r="H86" s="97" t="s">
        <v>345</v>
      </c>
      <c r="I86" s="97"/>
      <c r="J86" s="97"/>
      <c r="K86" s="97"/>
      <c r="L86" s="97"/>
      <c r="M86" s="97"/>
      <c r="N86" s="97" t="s">
        <v>345</v>
      </c>
      <c r="O86" s="97"/>
      <c r="P86" s="98"/>
      <c r="Q86" s="97"/>
      <c r="R86" s="97" t="s">
        <v>345</v>
      </c>
      <c r="S86" s="93">
        <f t="shared" si="1"/>
        <v>4</v>
      </c>
      <c r="T86" s="90"/>
      <c r="U86" s="90"/>
    </row>
    <row r="87" spans="1:21" ht="15" customHeight="1" x14ac:dyDescent="0.15">
      <c r="B87" s="99" t="s">
        <v>567</v>
      </c>
      <c r="C87" s="97"/>
      <c r="D87" s="97"/>
      <c r="E87" s="98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3">
        <f t="shared" si="1"/>
        <v>0</v>
      </c>
    </row>
    <row r="88" spans="1:21" ht="15" customHeight="1" x14ac:dyDescent="0.15">
      <c r="B88" s="99" t="s">
        <v>568</v>
      </c>
      <c r="C88" s="97"/>
      <c r="D88" s="97"/>
      <c r="E88" s="97"/>
      <c r="F88" s="97"/>
      <c r="G88" s="97"/>
      <c r="H88" s="97"/>
      <c r="I88" s="97"/>
      <c r="J88" s="97"/>
      <c r="K88" s="98"/>
      <c r="L88" s="97"/>
      <c r="M88" s="97"/>
      <c r="N88" s="97"/>
      <c r="O88" s="97"/>
      <c r="P88" s="97"/>
      <c r="Q88" s="97"/>
      <c r="R88" s="97"/>
      <c r="S88" s="93">
        <f t="shared" si="1"/>
        <v>0</v>
      </c>
    </row>
    <row r="89" spans="1:21" ht="15" customHeight="1" x14ac:dyDescent="0.15">
      <c r="B89" s="99" t="s">
        <v>569</v>
      </c>
      <c r="C89" s="98"/>
      <c r="D89" s="97"/>
      <c r="E89" s="97"/>
      <c r="F89" s="97"/>
      <c r="G89" s="97"/>
      <c r="H89" s="98" t="s">
        <v>345</v>
      </c>
      <c r="I89" s="97"/>
      <c r="J89" s="97"/>
      <c r="K89" s="97"/>
      <c r="L89" s="97"/>
      <c r="M89" s="98"/>
      <c r="N89" s="97"/>
      <c r="O89" s="97"/>
      <c r="P89" s="97"/>
      <c r="Q89" s="97"/>
      <c r="R89" s="98"/>
      <c r="S89" s="93">
        <f t="shared" si="1"/>
        <v>1</v>
      </c>
    </row>
    <row r="90" spans="1:21" ht="15" customHeight="1" x14ac:dyDescent="0.15">
      <c r="B90" s="80" t="s">
        <v>570</v>
      </c>
      <c r="C90" s="97"/>
      <c r="D90" s="97"/>
      <c r="E90" s="97"/>
      <c r="F90" s="97" t="s">
        <v>345</v>
      </c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3">
        <f t="shared" si="1"/>
        <v>1</v>
      </c>
    </row>
    <row r="91" spans="1:21" ht="15" customHeight="1" x14ac:dyDescent="0.15">
      <c r="B91" s="80" t="s">
        <v>571</v>
      </c>
      <c r="C91" s="97"/>
      <c r="D91" s="97"/>
      <c r="E91" s="97"/>
      <c r="F91" s="97" t="s">
        <v>345</v>
      </c>
      <c r="G91" s="97"/>
      <c r="H91" s="98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3">
        <f t="shared" si="1"/>
        <v>1</v>
      </c>
    </row>
    <row r="92" spans="1:21" s="90" customFormat="1" ht="15" customHeight="1" x14ac:dyDescent="0.15">
      <c r="A92" s="13"/>
      <c r="B92" s="80" t="s">
        <v>572</v>
      </c>
      <c r="C92" s="97"/>
      <c r="D92" s="97"/>
      <c r="E92" s="97"/>
      <c r="F92" s="97"/>
      <c r="G92" s="97"/>
      <c r="H92" s="98" t="s">
        <v>345</v>
      </c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3">
        <f t="shared" si="1"/>
        <v>1</v>
      </c>
      <c r="T92" s="13"/>
      <c r="U92" s="13"/>
    </row>
    <row r="93" spans="1:21" ht="15" customHeight="1" x14ac:dyDescent="0.15">
      <c r="B93" s="80" t="s">
        <v>573</v>
      </c>
      <c r="C93" s="97"/>
      <c r="D93" s="98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3">
        <f t="shared" si="1"/>
        <v>0</v>
      </c>
    </row>
    <row r="94" spans="1:21" ht="15" customHeight="1" x14ac:dyDescent="0.15">
      <c r="B94" s="80" t="s">
        <v>574</v>
      </c>
      <c r="C94" s="97"/>
      <c r="D94" s="98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3">
        <f t="shared" si="1"/>
        <v>0</v>
      </c>
    </row>
    <row r="95" spans="1:21" ht="15" customHeight="1" x14ac:dyDescent="0.15">
      <c r="B95" s="80" t="s">
        <v>575</v>
      </c>
      <c r="C95" s="97"/>
      <c r="D95" s="97"/>
      <c r="E95" s="97"/>
      <c r="F95" s="97"/>
      <c r="G95" s="97"/>
      <c r="H95" s="98"/>
      <c r="I95" s="98"/>
      <c r="J95" s="97"/>
      <c r="K95" s="97" t="s">
        <v>345</v>
      </c>
      <c r="L95" s="97" t="s">
        <v>345</v>
      </c>
      <c r="M95" s="97"/>
      <c r="N95" s="97"/>
      <c r="O95" s="97"/>
      <c r="P95" s="97"/>
      <c r="Q95" s="97" t="s">
        <v>345</v>
      </c>
      <c r="R95" s="97"/>
      <c r="S95" s="93">
        <f t="shared" si="1"/>
        <v>3</v>
      </c>
    </row>
    <row r="96" spans="1:21" ht="15" customHeight="1" x14ac:dyDescent="0.15">
      <c r="B96" s="80" t="s">
        <v>576</v>
      </c>
      <c r="C96" s="97"/>
      <c r="D96" s="97" t="s">
        <v>345</v>
      </c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3">
        <f t="shared" si="1"/>
        <v>1</v>
      </c>
    </row>
    <row r="97" spans="1:22" ht="15" customHeight="1" x14ac:dyDescent="0.15">
      <c r="B97" s="80" t="s">
        <v>577</v>
      </c>
      <c r="C97" s="97"/>
      <c r="D97" s="97"/>
      <c r="E97" s="97"/>
      <c r="F97" s="97"/>
      <c r="G97" s="97"/>
      <c r="H97" s="97"/>
      <c r="I97" s="97"/>
      <c r="J97" s="97"/>
      <c r="K97" s="98"/>
      <c r="L97" s="98"/>
      <c r="M97" s="97"/>
      <c r="N97" s="97"/>
      <c r="O97" s="97"/>
      <c r="P97" s="98"/>
      <c r="Q97" s="97"/>
      <c r="R97" s="97"/>
      <c r="S97" s="93">
        <f t="shared" si="1"/>
        <v>0</v>
      </c>
    </row>
    <row r="98" spans="1:22" ht="15" customHeight="1" x14ac:dyDescent="0.15">
      <c r="B98" s="80" t="s">
        <v>578</v>
      </c>
      <c r="C98" s="97"/>
      <c r="D98" s="97"/>
      <c r="E98" s="97"/>
      <c r="F98" s="97"/>
      <c r="G98" s="97"/>
      <c r="H98" s="97"/>
      <c r="I98" s="97"/>
      <c r="J98" s="97"/>
      <c r="K98" s="98"/>
      <c r="L98" s="98"/>
      <c r="M98" s="97"/>
      <c r="N98" s="97"/>
      <c r="O98" s="97"/>
      <c r="P98" s="98"/>
      <c r="Q98" s="97"/>
      <c r="R98" s="97"/>
      <c r="S98" s="93">
        <f t="shared" si="1"/>
        <v>0</v>
      </c>
    </row>
    <row r="99" spans="1:22" ht="15" customHeight="1" x14ac:dyDescent="0.15">
      <c r="B99" s="80" t="s">
        <v>579</v>
      </c>
      <c r="C99" s="97"/>
      <c r="D99" s="97" t="s">
        <v>345</v>
      </c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3">
        <f t="shared" si="1"/>
        <v>1</v>
      </c>
    </row>
    <row r="100" spans="1:22" ht="15" customHeight="1" x14ac:dyDescent="0.15">
      <c r="B100" s="80" t="s">
        <v>580</v>
      </c>
      <c r="C100" s="97"/>
      <c r="D100" s="97"/>
      <c r="E100" s="98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3">
        <f t="shared" si="1"/>
        <v>0</v>
      </c>
    </row>
    <row r="101" spans="1:22" ht="15" customHeight="1" x14ac:dyDescent="0.15">
      <c r="B101" s="80" t="s">
        <v>581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 t="s">
        <v>345</v>
      </c>
      <c r="N101" s="97"/>
      <c r="O101" s="97"/>
      <c r="P101" s="98"/>
      <c r="Q101" s="98"/>
      <c r="R101" s="97"/>
      <c r="S101" s="93">
        <f t="shared" si="1"/>
        <v>1</v>
      </c>
    </row>
    <row r="102" spans="1:22" ht="15" customHeight="1" x14ac:dyDescent="0.15">
      <c r="B102" s="80" t="s">
        <v>582</v>
      </c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  <c r="P102" s="97" t="s">
        <v>345</v>
      </c>
      <c r="Q102" s="97" t="s">
        <v>345</v>
      </c>
      <c r="R102" s="97"/>
      <c r="S102" s="93">
        <f t="shared" si="1"/>
        <v>2</v>
      </c>
    </row>
    <row r="103" spans="1:22" ht="15" customHeight="1" x14ac:dyDescent="0.15">
      <c r="B103" s="80" t="s">
        <v>583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8"/>
      <c r="Q103" s="98"/>
      <c r="R103" s="97"/>
      <c r="S103" s="93">
        <f t="shared" si="1"/>
        <v>0</v>
      </c>
      <c r="T103" s="90"/>
      <c r="U103" s="90"/>
    </row>
    <row r="104" spans="1:22" ht="15" customHeight="1" x14ac:dyDescent="0.15">
      <c r="B104" s="80" t="s">
        <v>584</v>
      </c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3">
        <f t="shared" si="1"/>
        <v>0</v>
      </c>
      <c r="T104" s="90"/>
      <c r="U104" s="90"/>
    </row>
    <row r="105" spans="1:22" ht="15" customHeight="1" x14ac:dyDescent="0.15">
      <c r="B105" s="80" t="s">
        <v>585</v>
      </c>
      <c r="C105" s="97"/>
      <c r="D105" s="97"/>
      <c r="E105" s="98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3">
        <f t="shared" si="1"/>
        <v>0</v>
      </c>
    </row>
    <row r="106" spans="1:22" ht="15" customHeight="1" x14ac:dyDescent="0.15">
      <c r="B106" s="80" t="s">
        <v>586</v>
      </c>
      <c r="C106" s="97"/>
      <c r="D106" s="97"/>
      <c r="E106" s="98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3">
        <f t="shared" si="1"/>
        <v>0</v>
      </c>
    </row>
    <row r="107" spans="1:22" ht="15" customHeight="1" x14ac:dyDescent="0.15">
      <c r="B107" s="80" t="s">
        <v>587</v>
      </c>
      <c r="C107" s="97"/>
      <c r="D107" s="97"/>
      <c r="E107" s="98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3">
        <f t="shared" si="1"/>
        <v>0</v>
      </c>
    </row>
    <row r="108" spans="1:22" s="90" customFormat="1" ht="15" customHeight="1" x14ac:dyDescent="0.15">
      <c r="A108" s="13"/>
      <c r="B108" s="80" t="s">
        <v>588</v>
      </c>
      <c r="C108" s="97"/>
      <c r="D108" s="97"/>
      <c r="E108" s="98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3">
        <f t="shared" si="1"/>
        <v>0</v>
      </c>
      <c r="T108" s="13"/>
      <c r="U108" s="13"/>
      <c r="V108" s="13"/>
    </row>
    <row r="109" spans="1:22" s="90" customFormat="1" ht="15" customHeight="1" x14ac:dyDescent="0.15">
      <c r="A109" s="13"/>
      <c r="B109" s="80" t="s">
        <v>589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3">
        <f t="shared" si="1"/>
        <v>0</v>
      </c>
      <c r="T109" s="13"/>
      <c r="U109" s="13"/>
      <c r="V109" s="13"/>
    </row>
    <row r="110" spans="1:22" ht="15" customHeight="1" x14ac:dyDescent="0.15">
      <c r="B110" s="80" t="s">
        <v>390</v>
      </c>
      <c r="C110" s="97" t="s">
        <v>345</v>
      </c>
      <c r="D110" s="97"/>
      <c r="E110" s="97"/>
      <c r="F110" s="97"/>
      <c r="G110" s="97" t="s">
        <v>345</v>
      </c>
      <c r="H110" s="97" t="s">
        <v>345</v>
      </c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3">
        <f t="shared" si="1"/>
        <v>3</v>
      </c>
    </row>
    <row r="111" spans="1:22" ht="15" customHeight="1" x14ac:dyDescent="0.15">
      <c r="B111" s="80" t="s">
        <v>590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3">
        <f t="shared" si="1"/>
        <v>0</v>
      </c>
    </row>
    <row r="112" spans="1:22" ht="15" customHeight="1" x14ac:dyDescent="0.15">
      <c r="B112" s="80" t="s">
        <v>591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 t="s">
        <v>345</v>
      </c>
      <c r="P112" s="97"/>
      <c r="Q112" s="97"/>
      <c r="R112" s="97"/>
      <c r="S112" s="93">
        <f t="shared" si="1"/>
        <v>1</v>
      </c>
    </row>
    <row r="113" spans="1:22" ht="15" customHeight="1" x14ac:dyDescent="0.15">
      <c r="B113" s="80" t="s">
        <v>391</v>
      </c>
      <c r="C113" s="98"/>
      <c r="D113" s="97"/>
      <c r="E113" s="97"/>
      <c r="F113" s="97"/>
      <c r="G113" s="98" t="s">
        <v>345</v>
      </c>
      <c r="H113" s="98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3">
        <f t="shared" si="1"/>
        <v>1</v>
      </c>
    </row>
    <row r="114" spans="1:22" ht="15" customHeight="1" x14ac:dyDescent="0.15">
      <c r="B114" s="80" t="s">
        <v>592</v>
      </c>
      <c r="C114" s="98"/>
      <c r="D114" s="97"/>
      <c r="E114" s="97"/>
      <c r="F114" s="97"/>
      <c r="G114" s="98"/>
      <c r="H114" s="98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3">
        <f t="shared" si="1"/>
        <v>0</v>
      </c>
    </row>
    <row r="115" spans="1:22" ht="15" customHeight="1" x14ac:dyDescent="0.15">
      <c r="B115" s="80" t="s">
        <v>593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8"/>
      <c r="O115" s="97"/>
      <c r="P115" s="97"/>
      <c r="Q115" s="97"/>
      <c r="R115" s="97"/>
      <c r="S115" s="93">
        <f t="shared" si="1"/>
        <v>0</v>
      </c>
    </row>
    <row r="116" spans="1:22" ht="15" customHeight="1" x14ac:dyDescent="0.15">
      <c r="B116" s="80" t="s">
        <v>594</v>
      </c>
      <c r="C116" s="97"/>
      <c r="D116" s="97" t="s">
        <v>345</v>
      </c>
      <c r="E116" s="97"/>
      <c r="F116" s="97"/>
      <c r="G116" s="98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3">
        <f t="shared" si="1"/>
        <v>1</v>
      </c>
    </row>
    <row r="117" spans="1:22" ht="15" customHeight="1" x14ac:dyDescent="0.15">
      <c r="A117" s="12"/>
      <c r="B117" s="80" t="s">
        <v>595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3">
        <f t="shared" si="1"/>
        <v>0</v>
      </c>
    </row>
    <row r="118" spans="1:22" ht="15" customHeight="1" x14ac:dyDescent="0.15">
      <c r="B118" s="80" t="s">
        <v>596</v>
      </c>
      <c r="C118" s="97"/>
      <c r="D118" s="97"/>
      <c r="E118" s="97"/>
      <c r="F118" s="97"/>
      <c r="G118" s="97"/>
      <c r="H118" s="97"/>
      <c r="I118" s="97" t="s">
        <v>345</v>
      </c>
      <c r="J118" s="97"/>
      <c r="K118" s="97"/>
      <c r="L118" s="97"/>
      <c r="M118" s="97"/>
      <c r="N118" s="97"/>
      <c r="O118" s="97"/>
      <c r="P118" s="97"/>
      <c r="Q118" s="97"/>
      <c r="R118" s="97"/>
      <c r="S118" s="93">
        <f t="shared" si="1"/>
        <v>1</v>
      </c>
    </row>
    <row r="119" spans="1:22" ht="15" customHeight="1" x14ac:dyDescent="0.15">
      <c r="A119" s="12"/>
      <c r="B119" s="80" t="s">
        <v>597</v>
      </c>
      <c r="C119" s="97"/>
      <c r="D119" s="97"/>
      <c r="E119" s="98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 t="s">
        <v>345</v>
      </c>
      <c r="S119" s="93">
        <f t="shared" si="1"/>
        <v>1</v>
      </c>
    </row>
    <row r="120" spans="1:22" ht="15" customHeight="1" x14ac:dyDescent="0.15">
      <c r="B120" s="80" t="s">
        <v>598</v>
      </c>
      <c r="C120" s="97"/>
      <c r="D120" s="97"/>
      <c r="E120" s="98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 t="s">
        <v>345</v>
      </c>
      <c r="S120" s="93">
        <f t="shared" si="1"/>
        <v>1</v>
      </c>
    </row>
    <row r="121" spans="1:22" ht="15" customHeight="1" x14ac:dyDescent="0.15">
      <c r="B121" s="80" t="s">
        <v>599</v>
      </c>
      <c r="C121" s="97" t="s">
        <v>345</v>
      </c>
      <c r="D121" s="97"/>
      <c r="E121" s="98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3">
        <f t="shared" si="1"/>
        <v>1</v>
      </c>
    </row>
    <row r="122" spans="1:22" ht="15" customHeight="1" x14ac:dyDescent="0.15">
      <c r="B122" s="80" t="s">
        <v>600</v>
      </c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 t="s">
        <v>345</v>
      </c>
      <c r="O122" s="97"/>
      <c r="P122" s="97"/>
      <c r="Q122" s="97"/>
      <c r="R122" s="98"/>
      <c r="S122" s="93">
        <f t="shared" si="1"/>
        <v>1</v>
      </c>
    </row>
    <row r="123" spans="1:22" ht="15" customHeight="1" x14ac:dyDescent="0.15">
      <c r="B123" s="80" t="s">
        <v>601</v>
      </c>
      <c r="C123" s="98"/>
      <c r="D123" s="97"/>
      <c r="E123" s="97"/>
      <c r="F123" s="97"/>
      <c r="G123" s="97"/>
      <c r="H123" s="97"/>
      <c r="I123" s="97"/>
      <c r="J123" s="97"/>
      <c r="K123" s="97" t="s">
        <v>345</v>
      </c>
      <c r="L123" s="97"/>
      <c r="M123" s="97"/>
      <c r="N123" s="97"/>
      <c r="O123" s="97"/>
      <c r="P123" s="97"/>
      <c r="Q123" s="97"/>
      <c r="R123" s="97"/>
      <c r="S123" s="93">
        <f t="shared" si="1"/>
        <v>1</v>
      </c>
    </row>
    <row r="124" spans="1:22" s="12" customFormat="1" ht="15" customHeight="1" x14ac:dyDescent="0.15">
      <c r="A124" s="13"/>
      <c r="B124" s="80" t="s">
        <v>602</v>
      </c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8"/>
      <c r="N124" s="97"/>
      <c r="O124" s="97"/>
      <c r="P124" s="97"/>
      <c r="Q124" s="97"/>
      <c r="R124" s="97"/>
      <c r="S124" s="93">
        <f t="shared" si="1"/>
        <v>0</v>
      </c>
      <c r="T124" s="13"/>
      <c r="U124" s="13"/>
      <c r="V124" s="13"/>
    </row>
    <row r="125" spans="1:22" s="89" customFormat="1" ht="15" customHeight="1" x14ac:dyDescent="0.15">
      <c r="A125" s="13"/>
      <c r="B125" s="80" t="s">
        <v>603</v>
      </c>
      <c r="C125" s="97"/>
      <c r="D125" s="97"/>
      <c r="E125" s="97"/>
      <c r="F125" s="97"/>
      <c r="G125" s="97"/>
      <c r="H125" s="97" t="s">
        <v>345</v>
      </c>
      <c r="I125" s="97" t="s">
        <v>345</v>
      </c>
      <c r="J125" s="97"/>
      <c r="K125" s="97"/>
      <c r="L125" s="97"/>
      <c r="M125" s="97"/>
      <c r="N125" s="97"/>
      <c r="O125" s="97"/>
      <c r="P125" s="97"/>
      <c r="Q125" s="97"/>
      <c r="R125" s="97"/>
      <c r="S125" s="93">
        <f t="shared" si="1"/>
        <v>2</v>
      </c>
      <c r="T125" s="13"/>
      <c r="U125" s="13"/>
      <c r="V125" s="13"/>
    </row>
    <row r="126" spans="1:22" s="12" customFormat="1" ht="15" customHeight="1" x14ac:dyDescent="0.15">
      <c r="A126" s="13"/>
      <c r="B126" s="80" t="s">
        <v>604</v>
      </c>
      <c r="C126" s="14" t="s">
        <v>345</v>
      </c>
      <c r="D126" s="14"/>
      <c r="E126" s="14"/>
      <c r="F126" s="89"/>
      <c r="G126" s="14"/>
      <c r="H126" s="78"/>
      <c r="I126" s="14" t="s">
        <v>345</v>
      </c>
      <c r="J126" s="14"/>
      <c r="K126" s="14"/>
      <c r="L126" s="14"/>
      <c r="M126" s="78"/>
      <c r="N126" s="14"/>
      <c r="O126" s="14"/>
      <c r="P126" s="14"/>
      <c r="Q126" s="14"/>
      <c r="R126" s="14"/>
      <c r="S126" s="93">
        <f t="shared" si="1"/>
        <v>2</v>
      </c>
      <c r="T126" s="13"/>
      <c r="U126" s="13"/>
      <c r="V126" s="13"/>
    </row>
    <row r="127" spans="1:22" s="89" customFormat="1" ht="15" customHeight="1" x14ac:dyDescent="0.15">
      <c r="A127" s="13"/>
      <c r="B127" s="100" t="s">
        <v>397</v>
      </c>
      <c r="C127" s="87">
        <v>7</v>
      </c>
      <c r="D127" s="87">
        <v>19</v>
      </c>
      <c r="E127" s="87">
        <v>3</v>
      </c>
      <c r="F127" s="87">
        <v>3</v>
      </c>
      <c r="G127" s="87">
        <v>4</v>
      </c>
      <c r="H127" s="87">
        <v>7</v>
      </c>
      <c r="I127" s="87">
        <v>12</v>
      </c>
      <c r="J127" s="87">
        <v>1</v>
      </c>
      <c r="K127" s="87">
        <v>3</v>
      </c>
      <c r="L127" s="87">
        <v>3</v>
      </c>
      <c r="M127" s="87">
        <v>1</v>
      </c>
      <c r="N127" s="87">
        <v>2</v>
      </c>
      <c r="O127" s="87">
        <v>1</v>
      </c>
      <c r="P127" s="87">
        <v>3</v>
      </c>
      <c r="Q127" s="87">
        <v>6</v>
      </c>
      <c r="R127" s="87">
        <v>6</v>
      </c>
      <c r="S127" s="93">
        <f>SUM(S6:S126)</f>
        <v>81</v>
      </c>
      <c r="T127" s="13"/>
      <c r="V127" s="13"/>
    </row>
    <row r="128" spans="1:22" ht="15" customHeight="1" x14ac:dyDescent="0.15">
      <c r="B128" s="79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93"/>
      <c r="U128" s="12"/>
    </row>
    <row r="129" spans="2:21" ht="15" customHeight="1" x14ac:dyDescent="0.15">
      <c r="B129" s="100" t="s">
        <v>605</v>
      </c>
      <c r="C129" s="121">
        <v>121</v>
      </c>
      <c r="D129" s="121"/>
      <c r="U129" s="89"/>
    </row>
    <row r="132" spans="2:21" ht="15" customHeight="1" x14ac:dyDescent="0.15">
      <c r="T132" s="12"/>
    </row>
  </sheetData>
  <mergeCells count="2">
    <mergeCell ref="C129:D129"/>
    <mergeCell ref="B2:S2"/>
  </mergeCells>
  <pageMargins left="0.75" right="0.75" top="1" bottom="1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CUADRO 9.1</vt:lpstr>
      <vt:lpstr>CUADRO 9.2</vt:lpstr>
      <vt:lpstr>grafico 25</vt:lpstr>
      <vt:lpstr>CUADRO 9.3</vt:lpstr>
      <vt:lpstr>CUADRO 9.4</vt:lpstr>
      <vt:lpstr>CUADRO 9.5</vt:lpstr>
      <vt:lpstr>CUADRO 9.6.1</vt:lpstr>
      <vt:lpstr>CUADRO 9.6.2</vt:lpstr>
      <vt:lpstr>CUADRO 9.7.1</vt:lpstr>
      <vt:lpstr>CUADRO 9.7.2</vt:lpstr>
      <vt:lpstr>Hoja2</vt:lpstr>
      <vt:lpstr>'CUADRO 9.2'!Área_de_impresión</vt:lpstr>
      <vt:lpstr>'CUADRO 9.3'!Área_de_impresión</vt:lpstr>
      <vt:lpstr>'CUADRO 9.4'!Área_de_impresión</vt:lpstr>
      <vt:lpstr>'CUADRO 9.5'!Área_de_impresión</vt:lpstr>
      <vt:lpstr>'CUADRO 9.7.2'!Área_de_impresión</vt:lpstr>
      <vt:lpstr>'grafico 25'!Área_de_impresión</vt:lpstr>
      <vt:lpstr>BaseDeDatos</vt:lpstr>
      <vt:lpstr>'CUADRO 9.2'!Títulos_a_imprimir</vt:lpstr>
      <vt:lpstr>'CUADRO 9.5'!Títulos_a_imprimir</vt:lpstr>
      <vt:lpstr>'CUADRO 9.7.2'!Títulos_a_imprimir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dcterms:created xsi:type="dcterms:W3CDTF">2015-01-30T13:36:06Z</dcterms:created>
  <dcterms:modified xsi:type="dcterms:W3CDTF">2025-06-26T18:17:53Z</dcterms:modified>
</cp:coreProperties>
</file>