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5/3 BOLETÍN ESTADÍSTICO MARÍTIMO/cuadros/"/>
    </mc:Choice>
  </mc:AlternateContent>
  <xr:revisionPtr revIDLastSave="0" documentId="13_ncr:1_{EF452132-A49E-504C-A37C-3D44271FA723}" xr6:coauthVersionLast="47" xr6:coauthVersionMax="47" xr10:uidLastSave="{00000000-0000-0000-0000-000000000000}"/>
  <bookViews>
    <workbookView xWindow="-30120" yWindow="7700" windowWidth="27920" windowHeight="21100" tabRatio="813" activeTab="2" xr2:uid="{00000000-000D-0000-FFFF-FFFF00000000}"/>
  </bookViews>
  <sheets>
    <sheet name="CUADRO 4.1.1" sheetId="1" r:id="rId1"/>
    <sheet name="CUADRO 4.1.2" sheetId="2" r:id="rId2"/>
    <sheet name="GRAFICO 14" sheetId="9" r:id="rId3"/>
    <sheet name="CUADRO 4.2" sheetId="3" r:id="rId4"/>
    <sheet name="GRÁFICO 15" sheetId="7" r:id="rId5"/>
    <sheet name="CUADRO 4.3" sheetId="4" r:id="rId6"/>
    <sheet name="CUADRO 4.4" sheetId="5" r:id="rId7"/>
    <sheet name="GRÁFICO 16" sheetId="8" r:id="rId8"/>
    <sheet name="CUADRO 4.5" sheetId="6" r:id="rId9"/>
  </sheets>
  <externalReferences>
    <externalReference r:id="rId10"/>
  </externalReferences>
  <definedNames>
    <definedName name="_xlnm.Print_Area" localSheetId="0">'CUADRO 4.1.1'!$B$2:$P$53</definedName>
    <definedName name="_xlnm.Print_Area" localSheetId="1">'CUADRO 4.1.2'!$B$2:$O$44</definedName>
    <definedName name="_xlnm.Print_Area" localSheetId="3">'CUADRO 4.2'!$B$2:$N$20</definedName>
    <definedName name="_xlnm.Print_Area" localSheetId="5">'CUADRO 4.3'!$B$2:$K$38</definedName>
    <definedName name="_xlnm.Print_Area" localSheetId="6">'CUADRO 4.4'!$B$1:$E$16</definedName>
    <definedName name="_xlnm.Print_Area" localSheetId="4">'GRÁFICO 15'!$A$2:$K$37</definedName>
    <definedName name="_xlnm.Print_Area" localSheetId="7">'GRÁFICO 16'!$B$4:$K$36</definedName>
    <definedName name="_xlnm.Database" localSheetId="1">#REF!</definedName>
    <definedName name="_xlnm.Database">'CUADRO 4.1.1'!$C$48:$E$51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9" l="1"/>
  <c r="O45" i="9"/>
  <c r="O44" i="9"/>
  <c r="O43" i="9"/>
  <c r="O42" i="9"/>
  <c r="O41" i="9"/>
  <c r="P43" i="8"/>
  <c r="P42" i="8"/>
  <c r="P41" i="8"/>
  <c r="P40" i="8"/>
  <c r="P39" i="8"/>
  <c r="P38" i="8"/>
  <c r="P37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P11" i="8"/>
  <c r="P10" i="8"/>
  <c r="P9" i="8"/>
  <c r="P8" i="8"/>
  <c r="P7" i="8"/>
  <c r="N253" i="6"/>
  <c r="M253" i="6"/>
  <c r="L253" i="6"/>
  <c r="K253" i="6"/>
  <c r="J253" i="6"/>
  <c r="I253" i="6"/>
  <c r="H253" i="6"/>
  <c r="G253" i="6"/>
  <c r="F253" i="6"/>
  <c r="E253" i="6"/>
  <c r="D253" i="6"/>
  <c r="C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253" i="6" l="1"/>
  <c r="E13" i="5"/>
  <c r="E12" i="5"/>
  <c r="D11" i="5"/>
  <c r="C11" i="5"/>
  <c r="E10" i="5"/>
  <c r="E9" i="5"/>
  <c r="E8" i="5"/>
  <c r="E7" i="5"/>
  <c r="E6" i="5"/>
  <c r="E5" i="5"/>
  <c r="H37" i="4"/>
  <c r="G37" i="4"/>
  <c r="F37" i="4"/>
  <c r="E37" i="4"/>
  <c r="D37" i="4"/>
  <c r="C37" i="4"/>
  <c r="K19" i="4"/>
  <c r="J19" i="4"/>
  <c r="I19" i="4"/>
  <c r="H19" i="4"/>
  <c r="G19" i="4"/>
  <c r="F19" i="4"/>
  <c r="E19" i="4"/>
  <c r="D19" i="4"/>
  <c r="C19" i="4"/>
  <c r="K17" i="3"/>
  <c r="J17" i="3"/>
  <c r="I17" i="3"/>
  <c r="H17" i="3"/>
  <c r="G17" i="3"/>
  <c r="F17" i="3"/>
  <c r="E17" i="3"/>
  <c r="D17" i="3"/>
  <c r="C17" i="3"/>
  <c r="M16" i="3"/>
  <c r="M15" i="3"/>
  <c r="M14" i="3"/>
  <c r="M13" i="3"/>
  <c r="M12" i="3"/>
  <c r="M11" i="3"/>
  <c r="M10" i="3"/>
  <c r="M9" i="3"/>
  <c r="M8" i="3"/>
  <c r="M7" i="3"/>
  <c r="M6" i="3"/>
  <c r="M5" i="3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3" i="2" l="1"/>
  <c r="E11" i="5"/>
  <c r="M17" i="3"/>
  <c r="D55" i="1"/>
  <c r="E55" i="1"/>
  <c r="F55" i="1"/>
  <c r="G55" i="1"/>
  <c r="H55" i="1"/>
  <c r="I55" i="1"/>
  <c r="J55" i="1"/>
  <c r="K55" i="1"/>
  <c r="L55" i="1"/>
  <c r="M55" i="1"/>
  <c r="N55" i="1"/>
  <c r="C55" i="1"/>
  <c r="O34" i="1"/>
  <c r="P55" i="1" l="1"/>
  <c r="O31" i="1"/>
  <c r="O33" i="1" l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 l="1"/>
</calcChain>
</file>

<file path=xl/sharedStrings.xml><?xml version="1.0" encoding="utf-8"?>
<sst xmlns="http://schemas.openxmlformats.org/spreadsheetml/2006/main" count="485" uniqueCount="339">
  <si>
    <t>TOTAL</t>
  </si>
  <si>
    <t>TOTAL   NACIONAL</t>
  </si>
  <si>
    <t>JUN</t>
  </si>
  <si>
    <t>JUL</t>
  </si>
  <si>
    <t>AGO</t>
  </si>
  <si>
    <t>SEP</t>
  </si>
  <si>
    <t>OCT</t>
  </si>
  <si>
    <t>NOV</t>
  </si>
  <si>
    <t>DIC</t>
  </si>
  <si>
    <t xml:space="preserve">ENE </t>
  </si>
  <si>
    <t xml:space="preserve">FEB </t>
  </si>
  <si>
    <t>MAR</t>
  </si>
  <si>
    <t>ABR</t>
  </si>
  <si>
    <t>MAY</t>
  </si>
  <si>
    <t xml:space="preserve">PUERTOS </t>
  </si>
  <si>
    <t>Arica</t>
  </si>
  <si>
    <t>Iquique</t>
  </si>
  <si>
    <t>Mejillones</t>
  </si>
  <si>
    <t>Antofagasta</t>
  </si>
  <si>
    <t>Coquimbo</t>
  </si>
  <si>
    <t>Guayacán</t>
  </si>
  <si>
    <t>Quintero</t>
  </si>
  <si>
    <t>Valparaíso</t>
  </si>
  <si>
    <t>Isla de Pascua</t>
  </si>
  <si>
    <t>San Antonio</t>
  </si>
  <si>
    <t>Lirquén</t>
  </si>
  <si>
    <t>Talcahuano</t>
  </si>
  <si>
    <t>San Vicente</t>
  </si>
  <si>
    <t>Coronel</t>
  </si>
  <si>
    <t>Lota</t>
  </si>
  <si>
    <t>Corral</t>
  </si>
  <si>
    <t>Puerto Montt</t>
  </si>
  <si>
    <t>Calbuco</t>
  </si>
  <si>
    <t>Chacabuco</t>
  </si>
  <si>
    <t>Puerto Natales</t>
  </si>
  <si>
    <t>Isla Guarello</t>
  </si>
  <si>
    <t>Punta Arenas</t>
  </si>
  <si>
    <t>Puerto Williams</t>
  </si>
  <si>
    <t>Lago Panguipulli</t>
  </si>
  <si>
    <t>Punta Delgada</t>
  </si>
  <si>
    <t>Lago General Carrera</t>
  </si>
  <si>
    <t>Puerto Aguirre</t>
  </si>
  <si>
    <t>Melinka</t>
  </si>
  <si>
    <t>Chaitén</t>
  </si>
  <si>
    <t>Chonchi</t>
  </si>
  <si>
    <t>Quemchi</t>
  </si>
  <si>
    <t>Quellón</t>
  </si>
  <si>
    <t>Ancud</t>
  </si>
  <si>
    <t>Castro</t>
  </si>
  <si>
    <t>Río Negro Hornopirén</t>
  </si>
  <si>
    <t>Valdivia</t>
  </si>
  <si>
    <t>Juan Fernández</t>
  </si>
  <si>
    <t>Achao</t>
  </si>
  <si>
    <t>Cochamó</t>
  </si>
  <si>
    <t>Puerto Varas</t>
  </si>
  <si>
    <t>Patache</t>
  </si>
  <si>
    <t>Caldera</t>
  </si>
  <si>
    <t>Chañaral</t>
  </si>
  <si>
    <t>Puerto Cisnes</t>
  </si>
  <si>
    <t>Huasco - Guacolda</t>
  </si>
  <si>
    <t>Tierra del Fuego</t>
  </si>
  <si>
    <t>Maullín</t>
  </si>
  <si>
    <t>4.-  TRÁFICO MARÍTIMO</t>
  </si>
  <si>
    <t>4.1.1.- NÚMERO DE RECEPCIONES MENSUAL DE NAVES MAYORES NACIONALES POR PUERTOS. 
AÑO 2024</t>
  </si>
  <si>
    <t>ENE</t>
  </si>
  <si>
    <t>FEB</t>
  </si>
  <si>
    <t>Patillos</t>
  </si>
  <si>
    <t>Tocopilla</t>
  </si>
  <si>
    <t>Caldera/Calderilla</t>
  </si>
  <si>
    <t>Huasco/Guacolda</t>
  </si>
  <si>
    <t>Punta Chungo</t>
  </si>
  <si>
    <t>Hanga Roa</t>
  </si>
  <si>
    <t>Ventanas</t>
  </si>
  <si>
    <t>Penco</t>
  </si>
  <si>
    <t>MESES</t>
  </si>
  <si>
    <t>% Variación 2023/2024</t>
  </si>
  <si>
    <t>Enero</t>
  </si>
  <si>
    <t>Febrero</t>
  </si>
  <si>
    <t>Marzo</t>
  </si>
  <si>
    <t>Abril</t>
  </si>
  <si>
    <t>Mayo</t>
  </si>
  <si>
    <t>Julio</t>
  </si>
  <si>
    <t>Agosto</t>
  </si>
  <si>
    <t>Septiembre</t>
  </si>
  <si>
    <t>Octubre</t>
  </si>
  <si>
    <t>Noviembre</t>
  </si>
  <si>
    <t>Diciembre</t>
  </si>
  <si>
    <t>T O T A L</t>
  </si>
  <si>
    <t>(1) Además considerar pilotajes regionales en Puerto Montt (176) y Punta Arenas (1.329).</t>
  </si>
  <si>
    <t>CHACAO / PARGUA</t>
  </si>
  <si>
    <t>PUNTA DELGADA/ BAHIA AZUL</t>
  </si>
  <si>
    <t xml:space="preserve">TRES PUENTES / PORVENIR </t>
  </si>
  <si>
    <t>Y VICEVERSA</t>
  </si>
  <si>
    <t>MES</t>
  </si>
  <si>
    <t>BALSEOS</t>
  </si>
  <si>
    <t>VEHÍCULOS</t>
  </si>
  <si>
    <t>PASAJEROS</t>
  </si>
  <si>
    <t>Junio</t>
  </si>
  <si>
    <t xml:space="preserve">RAMPA HUICHA / RAMPA CHULCHUY </t>
  </si>
  <si>
    <t>DALCAHUE / ISLA QUINCHAO</t>
  </si>
  <si>
    <t>PUERTO MONTT / CHAITÉN / QUELLÓN</t>
  </si>
  <si>
    <t>(ISLA LEMUY) Y VICEVERSA</t>
  </si>
  <si>
    <t>(ESCALA AYACARA)  Y VICEVERSA</t>
  </si>
  <si>
    <t>NOTA: Considerar un Balseo, la ida y vuelta de una nave.</t>
  </si>
  <si>
    <t>RUTAS O VÍAS</t>
  </si>
  <si>
    <t>NACIONAL</t>
  </si>
  <si>
    <t>EXTRANJERA</t>
  </si>
  <si>
    <t>Dungeness ----&gt; Fairway y/o Evan/Felix</t>
  </si>
  <si>
    <t>Dungeness &lt;----&gt; Terminales Magallánicos</t>
  </si>
  <si>
    <t>Fairway ----&gt; Dungeness</t>
  </si>
  <si>
    <t>Fairway &lt;----&gt; Terminales Magallánicos</t>
  </si>
  <si>
    <t>Evan/Felix ----&gt; Dungeness</t>
  </si>
  <si>
    <t>Evan/Felix &lt;----&gt; Terminales Magallánicos</t>
  </si>
  <si>
    <t>TOTAL TRÁFICO ESTRECHO DE MAGALLANES</t>
  </si>
  <si>
    <t>TOTAL TRÁFICO CANAL BEAGLE</t>
  </si>
  <si>
    <t>TOTAL TRÁFICO CABO DE HORNOS</t>
  </si>
  <si>
    <t>Nota: Los avistamientos de las naves informadas en este cuadro, se efectúan a través de Sistema Radial. Las naves que cruzan el Cabo de Hornos, no siempre se identifican por ser una vía de Libre Tránsito. No se consideran Lanchas a Motor-Veleros y Yates.</t>
  </si>
  <si>
    <t>APR</t>
  </si>
  <si>
    <t>Caleta Arica</t>
  </si>
  <si>
    <t>Caleta Camarones</t>
  </si>
  <si>
    <t>Caleta Pisagua</t>
  </si>
  <si>
    <t>Caleta Gama Riquelme</t>
  </si>
  <si>
    <t>Caleta Cavancha</t>
  </si>
  <si>
    <t>Caleta Caramucho</t>
  </si>
  <si>
    <t>Caleta Chanavayita</t>
  </si>
  <si>
    <t>Caleta Chipana</t>
  </si>
  <si>
    <t>Caleta Tocopilla</t>
  </si>
  <si>
    <t>Caleta Cobija</t>
  </si>
  <si>
    <t>Caleta Punta Choros A</t>
  </si>
  <si>
    <t>Caleta Abtao</t>
  </si>
  <si>
    <t>Caleta La Chimba</t>
  </si>
  <si>
    <t>Caleta Antofagasta</t>
  </si>
  <si>
    <t>Caleta Coloso</t>
  </si>
  <si>
    <t>Taltal</t>
  </si>
  <si>
    <t>Caleta Pan De Azúcar</t>
  </si>
  <si>
    <t>Caleta Caldera</t>
  </si>
  <si>
    <t>Hanga Roa - Isla De Pascua</t>
  </si>
  <si>
    <t>Caleta Angosta</t>
  </si>
  <si>
    <t>Caleta Huasco</t>
  </si>
  <si>
    <t>Caleta Chañaral De Aceituno</t>
  </si>
  <si>
    <t>Caleta Punta Choros B</t>
  </si>
  <si>
    <t>Caleta Chungungo</t>
  </si>
  <si>
    <t>Caleta Coquimbo</t>
  </si>
  <si>
    <t>Caleta Guayacán</t>
  </si>
  <si>
    <t>Juan Fernandez</t>
  </si>
  <si>
    <t>Caleta Guanaqueros</t>
  </si>
  <si>
    <t>Tongoy</t>
  </si>
  <si>
    <t>Caleta Tongoy</t>
  </si>
  <si>
    <t>Bahia Cumberland</t>
  </si>
  <si>
    <t>Caleta Puerto Manso</t>
  </si>
  <si>
    <t>Caleta Huentelauquén</t>
  </si>
  <si>
    <t>Isla Alejandro Selkirk</t>
  </si>
  <si>
    <t>Caleta San Pedro (Los Vilos)</t>
  </si>
  <si>
    <t>Los Vilos</t>
  </si>
  <si>
    <t>Caleta Las Conchas</t>
  </si>
  <si>
    <t>Caleta Pichidangui</t>
  </si>
  <si>
    <t>Caleta Maintencillo (Puchuncavi)</t>
  </si>
  <si>
    <t>Celeta Horcón</t>
  </si>
  <si>
    <t>Caleta Ventanas</t>
  </si>
  <si>
    <t>Caleta El Embarcadero</t>
  </si>
  <si>
    <t>Caleta El Manzano (Quintero)</t>
  </si>
  <si>
    <t>Caleta Papagayo</t>
  </si>
  <si>
    <t>Caleta Higuerilla</t>
  </si>
  <si>
    <t>Valparaiso</t>
  </si>
  <si>
    <t>Algarrobo</t>
  </si>
  <si>
    <t>Caleta Algarrobo</t>
  </si>
  <si>
    <t>Caleta El Quisco</t>
  </si>
  <si>
    <t>Caleta Puertecito</t>
  </si>
  <si>
    <t>Caleta Boca De Rapel</t>
  </si>
  <si>
    <t>Caleta Matanzas</t>
  </si>
  <si>
    <t>Caleta Pichilemu</t>
  </si>
  <si>
    <t>Pichilemu</t>
  </si>
  <si>
    <t>Caleta Bucalemu</t>
  </si>
  <si>
    <t>Caleta Boyeruca</t>
  </si>
  <si>
    <t>Caleta Llico (Vichuquen)</t>
  </si>
  <si>
    <t>Caleta Duao</t>
  </si>
  <si>
    <t>Rio Maule</t>
  </si>
  <si>
    <t>Constitucion</t>
  </si>
  <si>
    <t>Caleta Maguellines</t>
  </si>
  <si>
    <t>Caleta Los Pellines</t>
  </si>
  <si>
    <t>Caleta Loanco</t>
  </si>
  <si>
    <t>Caleta Pelluhue</t>
  </si>
  <si>
    <t>Caleta Curanipe</t>
  </si>
  <si>
    <t>Caleta Taucu</t>
  </si>
  <si>
    <t>Caleta Coliumo</t>
  </si>
  <si>
    <t>Caleta Dichato</t>
  </si>
  <si>
    <t>Caleta Villarrica</t>
  </si>
  <si>
    <t>Caleta Cocholgue (Caleta Grande)</t>
  </si>
  <si>
    <t>Caleta Los Bagres</t>
  </si>
  <si>
    <t>Tomé</t>
  </si>
  <si>
    <t>Caleta Tomé</t>
  </si>
  <si>
    <t>Caleta Tumbes</t>
  </si>
  <si>
    <t>Lirquen</t>
  </si>
  <si>
    <t>Caleta Lirquén</t>
  </si>
  <si>
    <t>Caleta Cerro Verde</t>
  </si>
  <si>
    <t>Caleta San Vicente</t>
  </si>
  <si>
    <t>Caleta El Morro (Talcahuano)</t>
  </si>
  <si>
    <t>Caleta Penco</t>
  </si>
  <si>
    <t>Caleta Lenga</t>
  </si>
  <si>
    <t>Caleta Lo Rojas</t>
  </si>
  <si>
    <t>Isla Santa Maria</t>
  </si>
  <si>
    <t>Caleta Pueblo Hundido</t>
  </si>
  <si>
    <t>Caleta Punta Lavapié</t>
  </si>
  <si>
    <t>Caleta Llico (Arauco)</t>
  </si>
  <si>
    <t>Caleta Tubul</t>
  </si>
  <si>
    <t>Caleta Lebu</t>
  </si>
  <si>
    <t>Lebu</t>
  </si>
  <si>
    <t>Caleta Quidico</t>
  </si>
  <si>
    <t>Caleta Tirúa</t>
  </si>
  <si>
    <t>Carahue</t>
  </si>
  <si>
    <t>Caleta Pto Saavedra (El Huilque)</t>
  </si>
  <si>
    <t>Puerto Saavedra</t>
  </si>
  <si>
    <t>Caleta Lago Budi - Nahuelhuapi</t>
  </si>
  <si>
    <t>Lago Caburgua</t>
  </si>
  <si>
    <t>Caleta La Barra</t>
  </si>
  <si>
    <t>Lago Villarrica</t>
  </si>
  <si>
    <t>Caleta Queule</t>
  </si>
  <si>
    <t>Caleta Mehuín</t>
  </si>
  <si>
    <t>Caleta Bonifacio</t>
  </si>
  <si>
    <t>Caleta Tres Espinos</t>
  </si>
  <si>
    <t>Caleta Valdivia</t>
  </si>
  <si>
    <t>Caleta Los Molinos</t>
  </si>
  <si>
    <t>Caleta San Carlos</t>
  </si>
  <si>
    <t>Caleta Amargos</t>
  </si>
  <si>
    <t>Caleta El Piojo</t>
  </si>
  <si>
    <t>Puerto Fuy</t>
  </si>
  <si>
    <t>Caleta Niebla</t>
  </si>
  <si>
    <t>Caleta Corral</t>
  </si>
  <si>
    <t>Caleta Isla Del Rey</t>
  </si>
  <si>
    <t>Caleta Mancera</t>
  </si>
  <si>
    <t>Lago Ranco</t>
  </si>
  <si>
    <t>Caleta Bahía Mansa (San Juan Costa)</t>
  </si>
  <si>
    <t>Petrohue</t>
  </si>
  <si>
    <t>Caleta Llico (Fresia)</t>
  </si>
  <si>
    <t>Caleta Estaquilla</t>
  </si>
  <si>
    <t>Caleta Anahuac</t>
  </si>
  <si>
    <t>Cochamo</t>
  </si>
  <si>
    <t>Caleta Cochamo</t>
  </si>
  <si>
    <t>Caleta Quenuir</t>
  </si>
  <si>
    <t>Caleta Maullín</t>
  </si>
  <si>
    <t>Caleta Bahía Iique</t>
  </si>
  <si>
    <t>Maullin</t>
  </si>
  <si>
    <t>Caleta Chaicas</t>
  </si>
  <si>
    <t>Caleta La Arena</t>
  </si>
  <si>
    <t>Caleta San Agustín</t>
  </si>
  <si>
    <t>Caleta Puelche</t>
  </si>
  <si>
    <t>Caleta Carelmapu</t>
  </si>
  <si>
    <t>Caleta Calbuco - La Vega</t>
  </si>
  <si>
    <t>Caleta Contao</t>
  </si>
  <si>
    <t>Caleta Chope</t>
  </si>
  <si>
    <t>Caleta Machil</t>
  </si>
  <si>
    <t>Caleta Chayahue</t>
  </si>
  <si>
    <t>Caleta El Rosario</t>
  </si>
  <si>
    <t>Caleta Chauquear</t>
  </si>
  <si>
    <t>Caleta Faro Corona</t>
  </si>
  <si>
    <t>Pargua</t>
  </si>
  <si>
    <t>Caleta Yuste</t>
  </si>
  <si>
    <t>Caleta Caulín</t>
  </si>
  <si>
    <t>Chacao</t>
  </si>
  <si>
    <t>Caleta Quetalmahue</t>
  </si>
  <si>
    <t>Caleta Ancud</t>
  </si>
  <si>
    <t>Caleta Aulen</t>
  </si>
  <si>
    <t>Caleta Linao</t>
  </si>
  <si>
    <t>Caleta Isla Tabón</t>
  </si>
  <si>
    <t>Caleta Punihuil</t>
  </si>
  <si>
    <t>Caleta Hueldén</t>
  </si>
  <si>
    <t>Caleta Queten</t>
  </si>
  <si>
    <t>Caleta Río Negro, Hornopirén</t>
  </si>
  <si>
    <t>Caleta Pichicolo</t>
  </si>
  <si>
    <t>Caleta Puerto Hualaihué</t>
  </si>
  <si>
    <t>Caleta Quemchi</t>
  </si>
  <si>
    <t>Caleta Poyo</t>
  </si>
  <si>
    <t>Caleta Aulín</t>
  </si>
  <si>
    <t>Caleta Huequi</t>
  </si>
  <si>
    <t>Caleta Quicaví</t>
  </si>
  <si>
    <t>Caleta San José De Butachauques</t>
  </si>
  <si>
    <t>Caleta Mechuque</t>
  </si>
  <si>
    <t>Caleta Taucolón</t>
  </si>
  <si>
    <t>Caleta Ayacara</t>
  </si>
  <si>
    <t>Dalcahue</t>
  </si>
  <si>
    <t>Caleta Tac</t>
  </si>
  <si>
    <t>Caleta Puerto Aysén</t>
  </si>
  <si>
    <t>Caleta Buill</t>
  </si>
  <si>
    <t>Caleta Castro</t>
  </si>
  <si>
    <t>Caleta Voigue</t>
  </si>
  <si>
    <t>Caleta Rauco</t>
  </si>
  <si>
    <t>Caleta Tenaun</t>
  </si>
  <si>
    <t>Chequian</t>
  </si>
  <si>
    <t>Caleta Puqueldón</t>
  </si>
  <si>
    <t>Muelle Fiscal Chonchi</t>
  </si>
  <si>
    <t>Caleta Teupa</t>
  </si>
  <si>
    <t>Caleta Talcán</t>
  </si>
  <si>
    <t>Queilen</t>
  </si>
  <si>
    <t>Caleta Chaitén</t>
  </si>
  <si>
    <t>San Pedro De Quellón</t>
  </si>
  <si>
    <t>Caleta Puerto Melinka</t>
  </si>
  <si>
    <t>Caleta Puerto Gala</t>
  </si>
  <si>
    <t>Caleta Puerto Cisnes</t>
  </si>
  <si>
    <t>Cisnes</t>
  </si>
  <si>
    <t>Caleta Puerto Aguirre</t>
  </si>
  <si>
    <t>Aguirre</t>
  </si>
  <si>
    <t>Aysén</t>
  </si>
  <si>
    <t>Caleta Puerto Chacabuco</t>
  </si>
  <si>
    <t>Chile Chico</t>
  </si>
  <si>
    <t>Puerto Sanchez</t>
  </si>
  <si>
    <t>Río Tranquilo</t>
  </si>
  <si>
    <t>Caleta Tortel</t>
  </si>
  <si>
    <t>Rio Baker</t>
  </si>
  <si>
    <t>Puerto Edén</t>
  </si>
  <si>
    <t>Caleta Puerto Natales</t>
  </si>
  <si>
    <t>Puerto Bories</t>
  </si>
  <si>
    <t>Gregorio</t>
  </si>
  <si>
    <t>Río Verde</t>
  </si>
  <si>
    <t>Caleta Barranco Amarillo</t>
  </si>
  <si>
    <t>Caleta Río Canelo</t>
  </si>
  <si>
    <t>Bahía Chilota</t>
  </si>
  <si>
    <t>Tierra Del Fuego</t>
  </si>
  <si>
    <t>Caleta Bahía Mansa (Pta Arenas)</t>
  </si>
  <si>
    <t>Timbales</t>
  </si>
  <si>
    <t>Navarino</t>
  </si>
  <si>
    <t>Caleta Puerto Williams</t>
  </si>
  <si>
    <t>Puerto Corriente</t>
  </si>
  <si>
    <t>Caleta Puerto Toro</t>
  </si>
  <si>
    <t>Puerto Toro</t>
  </si>
  <si>
    <t>Lennox</t>
  </si>
  <si>
    <t>Wollaston</t>
  </si>
  <si>
    <t>Bahia Fildes</t>
  </si>
  <si>
    <t>4.1.2.- NÚMERO DE RECEPCIONES MENSUAL DE NAVES MAYORES EXTRANJERAS POR PUERTOS. AÑO 2024</t>
  </si>
  <si>
    <t>4.2.- NAVES ATENDIDAS MENSUALMENTE POR EL SERVICIO DE PILOTAJE EN CANALES AUSTRALES (1). AÑOS 2015 AL 2024</t>
  </si>
  <si>
    <t>Nota: Además considerar pilotajes regionales en Puerto Montt (176) y Punta Arenas (1.329).</t>
  </si>
  <si>
    <t>4.4.- TRÁFICO MARÍTIMO (AVISTAMIENTOS) DE NAVES MAYORES EN EL ESTRECHO DE MAGALLANES, BEAGLE Y CABO DE HORNOS AÑO 2024</t>
  </si>
  <si>
    <t>4.5.- NÚMERO DE ZARPES DE NAVES MENORES POR MES Y PUERTO DE ZARPE. AÑO 2024</t>
  </si>
  <si>
    <t>4.3.- NÚMERO DE BALSEOS Y VEHÍCULOS Y PASAJEROS TRANSPORTADOS EN LA ZONA SUR-AUSTRAL. AÑO 2024</t>
  </si>
  <si>
    <t>PUERTO</t>
  </si>
  <si>
    <t>GRAFICO 14: Número de recalada de naves a puerto
Año 2015 al 2024</t>
  </si>
  <si>
    <t>AÑOS</t>
  </si>
  <si>
    <t>EXTRANJERO</t>
  </si>
  <si>
    <t>GRAFICO 15: Número de naves atendidas por el servicio de pilotaje en canales australes Años 2015 al 2024</t>
  </si>
  <si>
    <t>GRAFICO 16: Tráfico marítimo (avistamientos) de naves mayores en el Estrecho de Magallanes Año 2015 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</si>
</sst>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 * #,##0_ ;_ * \-#,##0_ ;_ * &quot;-&quot;_ ;_ @_ "/>
    <numFmt numFmtId="165" formatCode="0.0"/>
    <numFmt numFmtId="166" formatCode="#,##0_ ;[Red]\-#,##0\ "/>
  </numFmts>
  <fonts count="22" x14ac:knownFonts="1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hadow/>
      <sz val="16"/>
      <name val="Arial"/>
      <family val="2"/>
    </font>
    <font>
      <sz val="10"/>
      <name val="Geneva"/>
      <family val="2"/>
    </font>
    <font>
      <sz val="11"/>
      <color rgb="FF000000"/>
      <name val="Calibri"/>
      <family val="2"/>
      <charset val="1"/>
    </font>
    <font>
      <b/>
      <sz val="14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/>
    <xf numFmtId="0" fontId="10" fillId="0" borderId="0"/>
    <xf numFmtId="0" fontId="1" fillId="0" borderId="0"/>
  </cellStyleXfs>
  <cellXfs count="9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1" fontId="3" fillId="2" borderId="0" xfId="0" applyNumberFormat="1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1" fontId="3" fillId="2" borderId="0" xfId="0" applyNumberFormat="1" applyFont="1" applyFill="1" applyAlignment="1">
      <alignment horizontal="center"/>
    </xf>
    <xf numFmtId="164" fontId="2" fillId="0" borderId="0" xfId="0" applyNumberFormat="1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/>
    <xf numFmtId="41" fontId="3" fillId="2" borderId="0" xfId="0" applyNumberFormat="1" applyFont="1" applyFill="1" applyAlignment="1">
      <alignment wrapText="1"/>
    </xf>
    <xf numFmtId="0" fontId="4" fillId="2" borderId="0" xfId="0" applyFont="1" applyFill="1"/>
    <xf numFmtId="0" fontId="3" fillId="0" borderId="0" xfId="1" applyFont="1"/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1" fontId="2" fillId="0" borderId="0" xfId="1" applyNumberFormat="1" applyFont="1"/>
    <xf numFmtId="0" fontId="2" fillId="2" borderId="0" xfId="1" applyFont="1" applyFill="1"/>
    <xf numFmtId="0" fontId="12" fillId="0" borderId="0" xfId="1" applyFont="1" applyAlignment="1">
      <alignment horizontal="center"/>
    </xf>
    <xf numFmtId="0" fontId="12" fillId="0" borderId="0" xfId="1" applyFont="1"/>
    <xf numFmtId="3" fontId="13" fillId="0" borderId="0" xfId="1" applyNumberFormat="1" applyFont="1" applyAlignment="1">
      <alignment horizontal="center"/>
    </xf>
    <xf numFmtId="3" fontId="12" fillId="0" borderId="0" xfId="1" applyNumberFormat="1" applyFont="1"/>
    <xf numFmtId="0" fontId="14" fillId="0" borderId="0" xfId="1" applyFont="1"/>
    <xf numFmtId="0" fontId="5" fillId="0" borderId="0" xfId="1" applyFont="1"/>
    <xf numFmtId="3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3" fontId="2" fillId="0" borderId="0" xfId="1" applyNumberFormat="1" applyFont="1" applyAlignment="1">
      <alignment horizontal="center"/>
    </xf>
    <xf numFmtId="0" fontId="3" fillId="2" borderId="0" xfId="1" applyFont="1" applyFill="1" applyAlignment="1">
      <alignment horizontal="center" vertical="center"/>
    </xf>
    <xf numFmtId="3" fontId="3" fillId="2" borderId="0" xfId="1" applyNumberFormat="1" applyFont="1" applyFill="1" applyAlignment="1">
      <alignment horizontal="center"/>
    </xf>
    <xf numFmtId="3" fontId="2" fillId="2" borderId="0" xfId="1" applyNumberFormat="1" applyFont="1" applyFill="1" applyAlignment="1">
      <alignment horizontal="center"/>
    </xf>
    <xf numFmtId="164" fontId="0" fillId="0" borderId="0" xfId="0" applyNumberForma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justify"/>
    </xf>
    <xf numFmtId="165" fontId="3" fillId="0" borderId="0" xfId="1" applyNumberFormat="1" applyFont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3" fontId="3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vertical="top"/>
    </xf>
    <xf numFmtId="0" fontId="2" fillId="0" borderId="0" xfId="1" applyFont="1" applyAlignment="1">
      <alignment horizontal="left" vertical="center"/>
    </xf>
    <xf numFmtId="0" fontId="3" fillId="3" borderId="0" xfId="1" applyFont="1" applyFill="1" applyAlignment="1">
      <alignment horizontal="left" vertical="center"/>
    </xf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center" vertical="center"/>
    </xf>
    <xf numFmtId="166" fontId="3" fillId="3" borderId="0" xfId="1" applyNumberFormat="1" applyFont="1" applyFill="1" applyAlignment="1">
      <alignment horizontal="center" vertical="center"/>
    </xf>
    <xf numFmtId="0" fontId="15" fillId="2" borderId="0" xfId="3" applyFont="1" applyFill="1"/>
    <xf numFmtId="0" fontId="17" fillId="2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/>
    </xf>
    <xf numFmtId="164" fontId="18" fillId="2" borderId="0" xfId="3" applyNumberFormat="1" applyFont="1" applyFill="1"/>
    <xf numFmtId="3" fontId="18" fillId="2" borderId="0" xfId="3" applyNumberFormat="1" applyFont="1" applyFill="1"/>
    <xf numFmtId="0" fontId="18" fillId="2" borderId="0" xfId="3" applyFont="1" applyFill="1"/>
    <xf numFmtId="0" fontId="17" fillId="2" borderId="0" xfId="3" applyFont="1" applyFill="1" applyAlignment="1">
      <alignment horizontal="center"/>
    </xf>
    <xf numFmtId="0" fontId="19" fillId="0" borderId="0" xfId="1" applyFont="1"/>
    <xf numFmtId="0" fontId="11" fillId="0" borderId="0" xfId="1" applyFont="1" applyAlignment="1">
      <alignment horizontal="left" vertical="top"/>
    </xf>
    <xf numFmtId="0" fontId="20" fillId="2" borderId="0" xfId="1" applyFont="1" applyFill="1"/>
    <xf numFmtId="3" fontId="19" fillId="2" borderId="0" xfId="1" applyNumberFormat="1" applyFont="1" applyFill="1"/>
    <xf numFmtId="0" fontId="12" fillId="2" borderId="0" xfId="1" applyFont="1" applyFill="1"/>
    <xf numFmtId="3" fontId="12" fillId="2" borderId="0" xfId="1" applyNumberFormat="1" applyFont="1" applyFill="1"/>
    <xf numFmtId="0" fontId="12" fillId="2" borderId="0" xfId="1" applyFont="1" applyFill="1" applyAlignment="1">
      <alignment horizontal="center"/>
    </xf>
    <xf numFmtId="3" fontId="12" fillId="2" borderId="0" xfId="1" applyNumberFormat="1" applyFont="1" applyFill="1" applyAlignment="1">
      <alignment horizontal="center"/>
    </xf>
    <xf numFmtId="0" fontId="19" fillId="2" borderId="0" xfId="1" applyFont="1" applyFill="1"/>
    <xf numFmtId="0" fontId="14" fillId="2" borderId="0" xfId="1" applyFont="1" applyFill="1"/>
    <xf numFmtId="0" fontId="21" fillId="2" borderId="0" xfId="1" applyFont="1" applyFill="1"/>
    <xf numFmtId="3" fontId="13" fillId="2" borderId="0" xfId="1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wrapText="1"/>
    </xf>
    <xf numFmtId="0" fontId="11" fillId="2" borderId="0" xfId="1" applyFont="1" applyFill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3" fontId="3" fillId="2" borderId="0" xfId="1" applyNumberFormat="1" applyFont="1" applyFill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0" fontId="2" fillId="0" borderId="0" xfId="1" applyFont="1" applyAlignment="1">
      <alignment wrapText="1"/>
    </xf>
    <xf numFmtId="0" fontId="16" fillId="2" borderId="0" xfId="3" applyFont="1" applyFill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5473625894312311E-2"/>
          <c:y val="0.16359590169542051"/>
          <c:w val="0.88607278244496746"/>
          <c:h val="0.72641377858433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'[1]grafico 14'!$O$4</c:f>
              <c:strCache>
                <c:ptCount val="1"/>
                <c:pt idx="0">
                  <c:v>TOTAL</c:v>
                </c:pt>
              </c:strCache>
            </c:strRef>
          </c:tx>
          <c:spPr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'[1]grafico 14'!$O$37:$O$46</c:f>
              <c:numCache>
                <c:formatCode>General</c:formatCode>
                <c:ptCount val="10"/>
                <c:pt idx="0">
                  <c:v>23764</c:v>
                </c:pt>
                <c:pt idx="1">
                  <c:v>24235</c:v>
                </c:pt>
                <c:pt idx="2">
                  <c:v>22207</c:v>
                </c:pt>
                <c:pt idx="3">
                  <c:v>20232</c:v>
                </c:pt>
                <c:pt idx="4">
                  <c:v>21554</c:v>
                </c:pt>
                <c:pt idx="5">
                  <c:v>19851</c:v>
                </c:pt>
                <c:pt idx="6">
                  <c:v>21894</c:v>
                </c:pt>
                <c:pt idx="7">
                  <c:v>22920</c:v>
                </c:pt>
                <c:pt idx="8">
                  <c:v>24202</c:v>
                </c:pt>
                <c:pt idx="9">
                  <c:v>23909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6-ED41-9280-69BD03926E04}"/>
            </c:ext>
          </c:extLst>
        </c:ser>
        <c:ser>
          <c:idx val="1"/>
          <c:order val="1"/>
          <c:tx>
            <c:strRef>
              <c:f>'[1]grafico 14'!$P$4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Lbls>
            <c:dLbl>
              <c:idx val="9"/>
              <c:layout>
                <c:manualLayout>
                  <c:x val="1.11001634171302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6-ED41-9280-69BD03926E0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'[1]grafico 14'!$P$37:$P$46</c:f>
              <c:numCache>
                <c:formatCode>General</c:formatCode>
                <c:ptCount val="10"/>
                <c:pt idx="0">
                  <c:v>16464</c:v>
                </c:pt>
                <c:pt idx="1">
                  <c:v>17371</c:v>
                </c:pt>
                <c:pt idx="2">
                  <c:v>15033</c:v>
                </c:pt>
                <c:pt idx="3">
                  <c:v>13781</c:v>
                </c:pt>
                <c:pt idx="4">
                  <c:v>15170</c:v>
                </c:pt>
                <c:pt idx="5">
                  <c:v>14338</c:v>
                </c:pt>
                <c:pt idx="6">
                  <c:v>15894</c:v>
                </c:pt>
                <c:pt idx="7">
                  <c:v>16363</c:v>
                </c:pt>
                <c:pt idx="8">
                  <c:v>17618</c:v>
                </c:pt>
                <c:pt idx="9">
                  <c:v>17955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C6-ED41-9280-69BD03926E04}"/>
            </c:ext>
          </c:extLst>
        </c:ser>
        <c:ser>
          <c:idx val="2"/>
          <c:order val="2"/>
          <c:tx>
            <c:strRef>
              <c:f>'[1]grafico 14'!$Q$4</c:f>
              <c:strCache>
                <c:ptCount val="1"/>
                <c:pt idx="0">
                  <c:v>EXTRANJERO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'[1]grafico 14'!$N$37:$N$46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'[1]grafico 14'!$Q$37:$Q$46</c:f>
              <c:numCache>
                <c:formatCode>General</c:formatCode>
                <c:ptCount val="10"/>
                <c:pt idx="0">
                  <c:v>7300</c:v>
                </c:pt>
                <c:pt idx="1">
                  <c:v>6864</c:v>
                </c:pt>
                <c:pt idx="2">
                  <c:v>7174</c:v>
                </c:pt>
                <c:pt idx="3">
                  <c:v>6451</c:v>
                </c:pt>
                <c:pt idx="4">
                  <c:v>6384</c:v>
                </c:pt>
                <c:pt idx="5">
                  <c:v>5513</c:v>
                </c:pt>
                <c:pt idx="6">
                  <c:v>6000</c:v>
                </c:pt>
                <c:pt idx="7">
                  <c:v>6557</c:v>
                </c:pt>
                <c:pt idx="8">
                  <c:v>6584</c:v>
                </c:pt>
                <c:pt idx="9">
                  <c:v>5954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C6-ED41-9280-69BD03926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26122752"/>
        <c:axId val="631113984"/>
        <c:axId val="0"/>
      </c:bar3DChart>
      <c:catAx>
        <c:axId val="62612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31113984"/>
        <c:crosses val="autoZero"/>
        <c:auto val="0"/>
        <c:lblAlgn val="ctr"/>
        <c:lblOffset val="100"/>
        <c:noMultiLvlLbl val="0"/>
      </c:catAx>
      <c:valAx>
        <c:axId val="631113984"/>
        <c:scaling>
          <c:orientation val="minMax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612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891383664539858"/>
          <c:y val="0.94221772186537944"/>
          <c:w val="0.29126040080047078"/>
          <c:h val="5.3126704052110944E-2"/>
        </c:manualLayout>
      </c:layout>
      <c:overlay val="0"/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1.5354330708661419" r="0.75" t="0.59055118110236227" header="0" footer="0"/>
    <c:pageSetup paperSize="5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'GRÁFICO 15'!$M$12</c:f>
              <c:strCache>
                <c:ptCount val="1"/>
                <c:pt idx="0">
                  <c:v>586</c:v>
                </c:pt>
              </c:strCache>
            </c:strRef>
          </c:tx>
          <c:spPr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7.62449235089312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8-F94A-8CEB-98BA525729DE}"/>
                </c:ext>
              </c:extLst>
            </c:dLbl>
            <c:dLbl>
              <c:idx val="1"/>
              <c:layout>
                <c:manualLayout>
                  <c:x val="0"/>
                  <c:y val="-7.62449235089314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8-F94A-8CEB-98BA525729DE}"/>
                </c:ext>
              </c:extLst>
            </c:dLbl>
            <c:dLbl>
              <c:idx val="2"/>
              <c:layout>
                <c:manualLayout>
                  <c:x val="0"/>
                  <c:y val="-1.2707487251488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8-F94A-8CEB-98BA525729DE}"/>
                </c:ext>
              </c:extLst>
            </c:dLbl>
            <c:dLbl>
              <c:idx val="3"/>
              <c:layout>
                <c:manualLayout>
                  <c:x val="1.7080331218555212E-3"/>
                  <c:y val="-1.2707487251488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8-F94A-8CEB-98BA525729DE}"/>
                </c:ext>
              </c:extLst>
            </c:dLbl>
            <c:dLbl>
              <c:idx val="4"/>
              <c:layout>
                <c:manualLayout>
                  <c:x val="-6.262715766043296E-17"/>
                  <c:y val="-7.62449235089314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8-F94A-8CEB-98BA525729DE}"/>
                </c:ext>
              </c:extLst>
            </c:dLbl>
            <c:dLbl>
              <c:idx val="5"/>
              <c:layout>
                <c:manualLayout>
                  <c:x val="-6.262715766043296E-17"/>
                  <c:y val="-1.01659898011908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58-F94A-8CEB-98BA525729DE}"/>
                </c:ext>
              </c:extLst>
            </c:dLbl>
            <c:dLbl>
              <c:idx val="6"/>
              <c:layout>
                <c:manualLayout>
                  <c:x val="1.7080331218555212E-3"/>
                  <c:y val="-1.7790482152084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B58-F94A-8CEB-98BA525729DE}"/>
                </c:ext>
              </c:extLst>
            </c:dLbl>
            <c:dLbl>
              <c:idx val="7"/>
              <c:layout>
                <c:manualLayout>
                  <c:x val="0"/>
                  <c:y val="-2.5414974502977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58-F94A-8CEB-98BA525729DE}"/>
                </c:ext>
              </c:extLst>
            </c:dLbl>
            <c:dLbl>
              <c:idx val="8"/>
              <c:layout>
                <c:manualLayout>
                  <c:x val="0"/>
                  <c:y val="-1.2707487251488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58-F94A-8CEB-98BA525729DE}"/>
                </c:ext>
              </c:extLst>
            </c:dLbl>
            <c:dLbl>
              <c:idx val="9"/>
              <c:layout>
                <c:manualLayout>
                  <c:x val="1.2525431532086592E-16"/>
                  <c:y val="-5.0829949005954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58-F94A-8CEB-98BA525729D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15'!$L$37:$L$46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15'!$M$37:$M$46</c:f>
              <c:numCache>
                <c:formatCode>General</c:formatCode>
                <c:ptCount val="10"/>
                <c:pt idx="0">
                  <c:v>810</c:v>
                </c:pt>
                <c:pt idx="1">
                  <c:v>742</c:v>
                </c:pt>
                <c:pt idx="2">
                  <c:v>724</c:v>
                </c:pt>
                <c:pt idx="3">
                  <c:v>798</c:v>
                </c:pt>
                <c:pt idx="4">
                  <c:v>802</c:v>
                </c:pt>
                <c:pt idx="5">
                  <c:v>710</c:v>
                </c:pt>
                <c:pt idx="6">
                  <c:v>832</c:v>
                </c:pt>
                <c:pt idx="7">
                  <c:v>917</c:v>
                </c:pt>
                <c:pt idx="8">
                  <c:v>966</c:v>
                </c:pt>
                <c:pt idx="9">
                  <c:v>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58-F94A-8CEB-98BA52572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6"/>
        <c:shape val="box"/>
        <c:axId val="300133376"/>
        <c:axId val="300042496"/>
        <c:axId val="0"/>
      </c:bar3DChart>
      <c:catAx>
        <c:axId val="30013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0042496"/>
        <c:crosses val="autoZero"/>
        <c:auto val="0"/>
        <c:lblAlgn val="ctr"/>
        <c:lblOffset val="100"/>
        <c:noMultiLvlLbl val="0"/>
      </c:catAx>
      <c:valAx>
        <c:axId val="300042496"/>
        <c:scaling>
          <c:orientation val="minMax"/>
          <c:max val="10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L"/>
                  <a:t>NRO. PILOTAJES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0133376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112789171731407E-2"/>
          <c:y val="2.2212056878860287E-2"/>
          <c:w val="0.87918384362954172"/>
          <c:h val="0.875765103477109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'GRÁFICO 16'!$N$6</c:f>
              <c:strCache>
                <c:ptCount val="1"/>
                <c:pt idx="0">
                  <c:v>NACIONAL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effectLst/>
          </c:spPr>
          <c:invertIfNegative val="0"/>
          <c:dLbls>
            <c:dLbl>
              <c:idx val="0"/>
              <c:layout>
                <c:manualLayout>
                  <c:x val="-3.0899961375048281E-3"/>
                  <c:y val="-1.449275362318849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A5-0F4F-A0F9-FAD49C577DE2}"/>
                </c:ext>
              </c:extLst>
            </c:dLbl>
            <c:dLbl>
              <c:idx val="5"/>
              <c:layout>
                <c:manualLayout>
                  <c:x val="-6.1799922750096561E-3"/>
                  <c:y val="-2.173913043478260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A5-0F4F-A0F9-FAD49C577DE2}"/>
                </c:ext>
              </c:extLst>
            </c:dLbl>
            <c:dLbl>
              <c:idx val="6"/>
              <c:layout>
                <c:manualLayout>
                  <c:x val="-9.26998841251459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A5-0F4F-A0F9-FAD49C577DE2}"/>
                </c:ext>
              </c:extLst>
            </c:dLbl>
            <c:dLbl>
              <c:idx val="7"/>
              <c:layout>
                <c:manualLayout>
                  <c:x val="-6.1799922750096561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A5-0F4F-A0F9-FAD49C577DE2}"/>
                </c:ext>
              </c:extLst>
            </c:dLbl>
            <c:dLbl>
              <c:idx val="8"/>
              <c:layout>
                <c:manualLayout>
                  <c:x val="-3.3998636963736274E-5"/>
                  <c:y val="-8.1120006847561013E-17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A5-0F4F-A0F9-FAD49C577DE2}"/>
                </c:ext>
              </c:extLst>
            </c:dLbl>
            <c:dLbl>
              <c:idx val="9"/>
              <c:layout>
                <c:manualLayout>
                  <c:x val="-2.7335267740629669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A5-0F4F-A0F9-FAD49C577DE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16'!$M$35:$M$44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16'!$N$35:$N$44</c:f>
              <c:numCache>
                <c:formatCode>#,##0</c:formatCode>
                <c:ptCount val="10"/>
                <c:pt idx="0">
                  <c:v>398</c:v>
                </c:pt>
                <c:pt idx="1">
                  <c:v>485</c:v>
                </c:pt>
                <c:pt idx="2">
                  <c:v>526</c:v>
                </c:pt>
                <c:pt idx="3">
                  <c:v>1114</c:v>
                </c:pt>
                <c:pt idx="4">
                  <c:v>712</c:v>
                </c:pt>
                <c:pt idx="5">
                  <c:v>1216</c:v>
                </c:pt>
                <c:pt idx="6">
                  <c:v>1739</c:v>
                </c:pt>
                <c:pt idx="7">
                  <c:v>1107</c:v>
                </c:pt>
                <c:pt idx="8">
                  <c:v>707</c:v>
                </c:pt>
                <c:pt idx="9">
                  <c:v>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EA5-0F4F-A0F9-FAD49C577DE2}"/>
            </c:ext>
          </c:extLst>
        </c:ser>
        <c:ser>
          <c:idx val="1"/>
          <c:order val="1"/>
          <c:tx>
            <c:strRef>
              <c:f>'GRÁFICO 16'!$O$6</c:f>
              <c:strCache>
                <c:ptCount val="1"/>
                <c:pt idx="0">
                  <c:v>EXTRANJERA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EA5-0F4F-A0F9-FAD49C577DE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'GRÁFICO 16'!$M$35:$M$44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'GRÁFICO 16'!$O$35:$O$44</c:f>
              <c:numCache>
                <c:formatCode>#,##0</c:formatCode>
                <c:ptCount val="10"/>
                <c:pt idx="0">
                  <c:v>1513</c:v>
                </c:pt>
                <c:pt idx="1">
                  <c:v>1387</c:v>
                </c:pt>
                <c:pt idx="2">
                  <c:v>1623</c:v>
                </c:pt>
                <c:pt idx="3">
                  <c:v>1659</c:v>
                </c:pt>
                <c:pt idx="4">
                  <c:v>1694</c:v>
                </c:pt>
                <c:pt idx="5">
                  <c:v>1497</c:v>
                </c:pt>
                <c:pt idx="6">
                  <c:v>1833</c:v>
                </c:pt>
                <c:pt idx="7">
                  <c:v>1557</c:v>
                </c:pt>
                <c:pt idx="8">
                  <c:v>1979</c:v>
                </c:pt>
                <c:pt idx="9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EA5-0F4F-A0F9-FAD49C57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0785664"/>
        <c:axId val="300044224"/>
        <c:axId val="0"/>
      </c:bar3DChart>
      <c:catAx>
        <c:axId val="300785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0044224"/>
        <c:crosses val="autoZero"/>
        <c:auto val="0"/>
        <c:lblAlgn val="ctr"/>
        <c:lblOffset val="100"/>
        <c:noMultiLvlLbl val="0"/>
      </c:catAx>
      <c:valAx>
        <c:axId val="300044224"/>
        <c:scaling>
          <c:orientation val="minMax"/>
          <c:max val="22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ptos Narrow"/>
                    <a:ea typeface="Aptos Narrow"/>
                    <a:cs typeface="Aptos Narrow"/>
                  </a:defRPr>
                </a:pPr>
                <a:r>
                  <a:rPr lang="es-CL" sz="1000" b="1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rPr>
                  <a:t>N° DE NAVES</a:t>
                </a:r>
              </a:p>
            </c:rich>
          </c:tx>
          <c:layout>
            <c:manualLayout>
              <c:xMode val="edge"/>
              <c:yMode val="edge"/>
              <c:x val="1.0587096070266042E-2"/>
              <c:y val="0.416891854226186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300785664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7776356959776392"/>
          <c:y val="0.96030721383895967"/>
          <c:w val="0.2329155751200937"/>
          <c:h val="3.4543424958235959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L"/>
        </a:p>
      </c:txPr>
    </c:legend>
    <c:plotVisOnly val="0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 alignWithMargins="0"/>
    <c:pageMargins b="0.98425196850393704" l="0.55118110236220474" r="0.55118110236220474" t="0.98425196850393704" header="0" footer="0"/>
    <c:pageSetup orientation="landscape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38100</xdr:rowOff>
    </xdr:from>
    <xdr:to>
      <xdr:col>12</xdr:col>
      <xdr:colOff>171450</xdr:colOff>
      <xdr:row>41</xdr:row>
      <xdr:rowOff>133350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2FE35680-286F-1641-8E39-EE74911821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85725</xdr:rowOff>
    </xdr:from>
    <xdr:to>
      <xdr:col>10</xdr:col>
      <xdr:colOff>276225</xdr:colOff>
      <xdr:row>32</xdr:row>
      <xdr:rowOff>123825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</xdr:row>
      <xdr:rowOff>95250</xdr:rowOff>
    </xdr:from>
    <xdr:to>
      <xdr:col>10</xdr:col>
      <xdr:colOff>1257300</xdr:colOff>
      <xdr:row>36</xdr:row>
      <xdr:rowOff>28575</xdr:rowOff>
    </xdr:to>
    <xdr:graphicFrame macro="">
      <xdr:nvGraphicFramePr>
        <xdr:cNvPr id="2" name="Chart 18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maiomac/Downloads/CUADROS%20POR%20CAPITULO/10%20GRA&#769;FICOS.xlsx" TargetMode="External"/><Relationship Id="rId1" Type="http://schemas.openxmlformats.org/officeDocument/2006/relationships/externalLinkPath" Target="10%20GRA&#769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áfico 1"/>
      <sheetName val="Grafico 2"/>
      <sheetName val="Gráfico 3"/>
      <sheetName val="Gráfico 4"/>
      <sheetName val="Gráfico 5"/>
      <sheetName val="GRAFICO 6"/>
      <sheetName val="GRAFICO 7"/>
      <sheetName val="GRAFICO 8"/>
      <sheetName val="GRAFICO 9"/>
      <sheetName val="GRAFICO 10"/>
      <sheetName val="GRAFICO 11"/>
      <sheetName val="grafico 12"/>
      <sheetName val="grafico 13"/>
      <sheetName val="grafico 14"/>
      <sheetName val="grafico 15"/>
      <sheetName val="grafico 16"/>
      <sheetName val="grafico 17"/>
      <sheetName val="grafico 18 Y 19"/>
      <sheetName val="grafico 20"/>
      <sheetName val="Grafico 21"/>
      <sheetName val="GRAFICO 22 "/>
      <sheetName val="grafico 23 Y 24"/>
      <sheetName val="grafico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O4" t="str">
            <v>TOTAL</v>
          </cell>
          <cell r="P4" t="str">
            <v>NACIONAL</v>
          </cell>
          <cell r="Q4" t="str">
            <v>EXTRANJERO</v>
          </cell>
        </row>
        <row r="37">
          <cell r="N37">
            <v>2015</v>
          </cell>
          <cell r="O37">
            <v>23764</v>
          </cell>
          <cell r="P37">
            <v>16464</v>
          </cell>
          <cell r="Q37">
            <v>7300</v>
          </cell>
        </row>
        <row r="38">
          <cell r="N38">
            <v>2016</v>
          </cell>
          <cell r="O38">
            <v>24235</v>
          </cell>
          <cell r="P38">
            <v>17371</v>
          </cell>
          <cell r="Q38">
            <v>6864</v>
          </cell>
        </row>
        <row r="39">
          <cell r="N39">
            <v>2017</v>
          </cell>
          <cell r="O39">
            <v>22207</v>
          </cell>
          <cell r="P39">
            <v>15033</v>
          </cell>
          <cell r="Q39">
            <v>7174</v>
          </cell>
        </row>
        <row r="40">
          <cell r="N40">
            <v>2018</v>
          </cell>
          <cell r="O40">
            <v>20232</v>
          </cell>
          <cell r="P40">
            <v>13781</v>
          </cell>
          <cell r="Q40">
            <v>6451</v>
          </cell>
        </row>
        <row r="41">
          <cell r="N41">
            <v>2019</v>
          </cell>
          <cell r="O41">
            <v>21554</v>
          </cell>
          <cell r="P41">
            <v>15170</v>
          </cell>
          <cell r="Q41">
            <v>6384</v>
          </cell>
        </row>
        <row r="42">
          <cell r="N42">
            <v>2020</v>
          </cell>
          <cell r="O42">
            <v>19851</v>
          </cell>
          <cell r="P42">
            <v>14338</v>
          </cell>
          <cell r="Q42">
            <v>5513</v>
          </cell>
        </row>
        <row r="43">
          <cell r="N43">
            <v>2021</v>
          </cell>
          <cell r="O43">
            <v>21894</v>
          </cell>
          <cell r="P43">
            <v>15894</v>
          </cell>
          <cell r="Q43">
            <v>6000</v>
          </cell>
        </row>
        <row r="44">
          <cell r="N44">
            <v>2022</v>
          </cell>
          <cell r="O44">
            <v>22920</v>
          </cell>
          <cell r="P44">
            <v>16363</v>
          </cell>
          <cell r="Q44">
            <v>6557</v>
          </cell>
        </row>
        <row r="45">
          <cell r="N45">
            <v>2023</v>
          </cell>
          <cell r="O45">
            <v>24202</v>
          </cell>
          <cell r="P45">
            <v>17618</v>
          </cell>
          <cell r="Q45">
            <v>6584</v>
          </cell>
        </row>
        <row r="46">
          <cell r="N46">
            <v>2024</v>
          </cell>
          <cell r="O46">
            <v>23909</v>
          </cell>
          <cell r="P46">
            <v>17955</v>
          </cell>
          <cell r="Q46">
            <v>5954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Q55"/>
  <sheetViews>
    <sheetView showGridLines="0" zoomScaleNormal="100" workbookViewId="0"/>
  </sheetViews>
  <sheetFormatPr baseColWidth="10" defaultColWidth="9.28515625" defaultRowHeight="15" customHeight="1" x14ac:dyDescent="0.15"/>
  <cols>
    <col min="1" max="1" width="9.28515625" style="1"/>
    <col min="2" max="2" width="20.140625" style="1" customWidth="1"/>
    <col min="3" max="3" width="7.5703125" style="2" bestFit="1" customWidth="1"/>
    <col min="4" max="13" width="7.5703125" style="1" bestFit="1" customWidth="1"/>
    <col min="14" max="14" width="7.140625" style="1" customWidth="1"/>
    <col min="15" max="15" width="8.7109375" style="1" bestFit="1" customWidth="1"/>
    <col min="16" max="16" width="1" style="1" customWidth="1"/>
    <col min="17" max="17" width="3.5703125" style="1" customWidth="1"/>
    <col min="18" max="16384" width="9.28515625" style="1"/>
  </cols>
  <sheetData>
    <row r="2" spans="2:16" ht="20" x14ac:dyDescent="0.2">
      <c r="B2" s="80" t="s">
        <v>62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2:16" ht="15" customHeight="1" x14ac:dyDescent="0.2">
      <c r="B3" s="13"/>
      <c r="C3" s="14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2:16" ht="29.25" customHeight="1" x14ac:dyDescent="0.2">
      <c r="B4" s="81" t="s">
        <v>63</v>
      </c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</row>
    <row r="5" spans="2:16" ht="15" customHeight="1" x14ac:dyDescent="0.2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6" ht="9.75" customHeight="1" x14ac:dyDescent="0.15"/>
    <row r="7" spans="2:16" s="3" customFormat="1" ht="15" customHeight="1" x14ac:dyDescent="0.2">
      <c r="B7" s="5" t="s">
        <v>14</v>
      </c>
      <c r="C7" s="6" t="s">
        <v>9</v>
      </c>
      <c r="D7" s="5" t="s">
        <v>10</v>
      </c>
      <c r="E7" s="5" t="s">
        <v>11</v>
      </c>
      <c r="F7" s="5" t="s">
        <v>12</v>
      </c>
      <c r="G7" s="5" t="s">
        <v>13</v>
      </c>
      <c r="H7" s="5" t="s">
        <v>2</v>
      </c>
      <c r="I7" s="5" t="s">
        <v>3</v>
      </c>
      <c r="J7" s="5" t="s">
        <v>4</v>
      </c>
      <c r="K7" s="5" t="s">
        <v>5</v>
      </c>
      <c r="L7" s="5" t="s">
        <v>6</v>
      </c>
      <c r="M7" s="5" t="s">
        <v>7</v>
      </c>
      <c r="N7" s="5" t="s">
        <v>8</v>
      </c>
      <c r="O7" s="5" t="s">
        <v>0</v>
      </c>
    </row>
    <row r="8" spans="2:16" ht="15" customHeight="1" x14ac:dyDescent="0.15">
      <c r="B8" s="7" t="s">
        <v>15</v>
      </c>
      <c r="C8" s="12">
        <v>1</v>
      </c>
      <c r="D8" s="12">
        <v>0</v>
      </c>
      <c r="E8" s="12">
        <v>1</v>
      </c>
      <c r="F8" s="12">
        <v>1</v>
      </c>
      <c r="G8" s="12">
        <v>1</v>
      </c>
      <c r="H8" s="12">
        <v>0</v>
      </c>
      <c r="I8" s="12">
        <v>1</v>
      </c>
      <c r="J8" s="12">
        <v>1</v>
      </c>
      <c r="K8" s="12">
        <v>0</v>
      </c>
      <c r="L8" s="12">
        <v>2</v>
      </c>
      <c r="M8" s="12">
        <v>1</v>
      </c>
      <c r="N8" s="12">
        <v>1</v>
      </c>
      <c r="O8" s="8">
        <f>SUM(C8:N8)</f>
        <v>10</v>
      </c>
    </row>
    <row r="9" spans="2:16" ht="15" customHeight="1" x14ac:dyDescent="0.15">
      <c r="B9" s="7" t="s">
        <v>16</v>
      </c>
      <c r="C9" s="12">
        <v>2</v>
      </c>
      <c r="D9" s="12">
        <v>2</v>
      </c>
      <c r="E9" s="12">
        <v>2</v>
      </c>
      <c r="F9" s="12">
        <v>4</v>
      </c>
      <c r="G9" s="12">
        <v>2</v>
      </c>
      <c r="H9" s="12">
        <v>1</v>
      </c>
      <c r="I9" s="12">
        <v>4</v>
      </c>
      <c r="J9" s="12">
        <v>1</v>
      </c>
      <c r="K9" s="12">
        <v>3</v>
      </c>
      <c r="L9" s="12">
        <v>1</v>
      </c>
      <c r="M9" s="12">
        <v>3</v>
      </c>
      <c r="N9" s="12">
        <v>3</v>
      </c>
      <c r="O9" s="8">
        <f t="shared" ref="O9:O54" si="0">SUM(C9:N9)</f>
        <v>28</v>
      </c>
    </row>
    <row r="10" spans="2:16" ht="15" customHeight="1" x14ac:dyDescent="0.15">
      <c r="B10" s="7" t="s">
        <v>55</v>
      </c>
      <c r="C10" s="12">
        <v>1</v>
      </c>
      <c r="D10" s="12">
        <v>0</v>
      </c>
      <c r="E10" s="12">
        <v>1</v>
      </c>
      <c r="F10" s="12">
        <v>2</v>
      </c>
      <c r="G10" s="12">
        <v>0</v>
      </c>
      <c r="H10" s="12">
        <v>3</v>
      </c>
      <c r="I10" s="12">
        <v>2</v>
      </c>
      <c r="J10" s="12">
        <v>2</v>
      </c>
      <c r="K10" s="12">
        <v>2</v>
      </c>
      <c r="L10" s="12">
        <v>2</v>
      </c>
      <c r="M10" s="12">
        <v>2</v>
      </c>
      <c r="N10" s="12">
        <v>3</v>
      </c>
      <c r="O10" s="8">
        <f t="shared" si="0"/>
        <v>20</v>
      </c>
    </row>
    <row r="11" spans="2:16" ht="15" customHeight="1" x14ac:dyDescent="0.15">
      <c r="B11" s="7" t="s">
        <v>17</v>
      </c>
      <c r="C11" s="12">
        <v>7</v>
      </c>
      <c r="D11" s="12">
        <v>6</v>
      </c>
      <c r="E11" s="12">
        <v>4</v>
      </c>
      <c r="F11" s="12">
        <v>6</v>
      </c>
      <c r="G11" s="12">
        <v>4</v>
      </c>
      <c r="H11" s="12">
        <v>6</v>
      </c>
      <c r="I11" s="12">
        <v>8</v>
      </c>
      <c r="J11" s="12">
        <v>6</v>
      </c>
      <c r="K11" s="12">
        <v>7</v>
      </c>
      <c r="L11" s="12">
        <v>6</v>
      </c>
      <c r="M11" s="12">
        <v>6</v>
      </c>
      <c r="N11" s="12">
        <v>5</v>
      </c>
      <c r="O11" s="8">
        <f t="shared" si="0"/>
        <v>71</v>
      </c>
    </row>
    <row r="12" spans="2:16" ht="15" customHeight="1" x14ac:dyDescent="0.15">
      <c r="B12" s="7" t="s">
        <v>18</v>
      </c>
      <c r="C12" s="12">
        <v>3</v>
      </c>
      <c r="D12" s="12">
        <v>0</v>
      </c>
      <c r="E12" s="12">
        <v>1</v>
      </c>
      <c r="F12" s="12">
        <v>1</v>
      </c>
      <c r="G12" s="12">
        <v>0</v>
      </c>
      <c r="H12" s="12">
        <v>1</v>
      </c>
      <c r="I12" s="12">
        <v>0</v>
      </c>
      <c r="J12" s="12">
        <v>1</v>
      </c>
      <c r="K12" s="12">
        <v>1</v>
      </c>
      <c r="L12" s="12">
        <v>4</v>
      </c>
      <c r="M12" s="12">
        <v>0</v>
      </c>
      <c r="N12" s="12">
        <v>0</v>
      </c>
      <c r="O12" s="8">
        <f t="shared" si="0"/>
        <v>12</v>
      </c>
    </row>
    <row r="13" spans="2:16" ht="15" customHeight="1" x14ac:dyDescent="0.15">
      <c r="B13" s="7" t="s">
        <v>57</v>
      </c>
      <c r="C13" s="12">
        <v>1</v>
      </c>
      <c r="D13" s="12">
        <v>1</v>
      </c>
      <c r="E13" s="12">
        <v>1</v>
      </c>
      <c r="F13" s="12">
        <v>1</v>
      </c>
      <c r="G13" s="12">
        <v>0</v>
      </c>
      <c r="H13" s="12">
        <v>1</v>
      </c>
      <c r="I13" s="12">
        <v>2</v>
      </c>
      <c r="J13" s="12">
        <v>0</v>
      </c>
      <c r="K13" s="12">
        <v>0</v>
      </c>
      <c r="L13" s="12">
        <v>1</v>
      </c>
      <c r="M13" s="12">
        <v>0</v>
      </c>
      <c r="N13" s="12">
        <v>1</v>
      </c>
      <c r="O13" s="8">
        <f t="shared" si="0"/>
        <v>9</v>
      </c>
    </row>
    <row r="14" spans="2:16" ht="15" customHeight="1" x14ac:dyDescent="0.15">
      <c r="B14" s="7" t="s">
        <v>56</v>
      </c>
      <c r="C14" s="12">
        <v>2</v>
      </c>
      <c r="D14" s="12">
        <v>1</v>
      </c>
      <c r="E14" s="12">
        <v>1</v>
      </c>
      <c r="F14" s="12">
        <v>4</v>
      </c>
      <c r="G14" s="12">
        <v>3</v>
      </c>
      <c r="H14" s="12">
        <v>4</v>
      </c>
      <c r="I14" s="12">
        <v>2</v>
      </c>
      <c r="J14" s="12">
        <v>1</v>
      </c>
      <c r="K14" s="12">
        <v>2</v>
      </c>
      <c r="L14" s="12">
        <v>2</v>
      </c>
      <c r="M14" s="12">
        <v>2</v>
      </c>
      <c r="N14" s="12">
        <v>3</v>
      </c>
      <c r="O14" s="8">
        <f t="shared" si="0"/>
        <v>27</v>
      </c>
    </row>
    <row r="15" spans="2:16" ht="15" customHeight="1" x14ac:dyDescent="0.15">
      <c r="B15" s="7" t="s">
        <v>59</v>
      </c>
      <c r="C15" s="12">
        <v>2</v>
      </c>
      <c r="D15" s="12">
        <v>0</v>
      </c>
      <c r="E15" s="12">
        <v>1</v>
      </c>
      <c r="F15" s="12">
        <v>0</v>
      </c>
      <c r="G15" s="12">
        <v>0</v>
      </c>
      <c r="H15" s="12">
        <v>1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0</v>
      </c>
      <c r="O15" s="8">
        <f t="shared" si="0"/>
        <v>5</v>
      </c>
    </row>
    <row r="16" spans="2:16" ht="15" customHeight="1" x14ac:dyDescent="0.2">
      <c r="B16" s="7" t="s">
        <v>19</v>
      </c>
      <c r="C16" s="48">
        <v>2</v>
      </c>
      <c r="D16" s="12">
        <v>0</v>
      </c>
      <c r="E16" s="48">
        <v>1</v>
      </c>
      <c r="F16" s="48">
        <v>1</v>
      </c>
      <c r="G16" s="48">
        <v>4</v>
      </c>
      <c r="H16" s="48">
        <v>4</v>
      </c>
      <c r="I16" s="12">
        <v>0</v>
      </c>
      <c r="J16" s="12">
        <v>0</v>
      </c>
      <c r="K16" s="48">
        <v>1</v>
      </c>
      <c r="L16" s="48">
        <v>1</v>
      </c>
      <c r="M16" s="48">
        <v>2</v>
      </c>
      <c r="N16" s="12">
        <v>0</v>
      </c>
      <c r="O16" s="8">
        <f t="shared" si="0"/>
        <v>16</v>
      </c>
    </row>
    <row r="17" spans="2:15" ht="15" customHeight="1" x14ac:dyDescent="0.2">
      <c r="B17" s="7" t="s">
        <v>20</v>
      </c>
      <c r="C17" s="12">
        <v>0</v>
      </c>
      <c r="D17" s="48">
        <v>1</v>
      </c>
      <c r="E17" s="48">
        <v>1</v>
      </c>
      <c r="F17" s="48">
        <v>4</v>
      </c>
      <c r="G17" s="48">
        <v>2</v>
      </c>
      <c r="H17" s="48">
        <v>1</v>
      </c>
      <c r="I17" s="48">
        <v>4</v>
      </c>
      <c r="J17" s="48">
        <v>4</v>
      </c>
      <c r="K17" s="48">
        <v>1</v>
      </c>
      <c r="L17" s="48">
        <v>3</v>
      </c>
      <c r="M17" s="48">
        <v>1</v>
      </c>
      <c r="N17" s="48">
        <v>4</v>
      </c>
      <c r="O17" s="8">
        <f t="shared" si="0"/>
        <v>26</v>
      </c>
    </row>
    <row r="18" spans="2:15" ht="15" customHeight="1" x14ac:dyDescent="0.15">
      <c r="B18" s="7" t="s">
        <v>21</v>
      </c>
      <c r="C18" s="12">
        <v>25</v>
      </c>
      <c r="D18" s="12">
        <v>29</v>
      </c>
      <c r="E18" s="12">
        <v>17</v>
      </c>
      <c r="F18" s="12">
        <v>20</v>
      </c>
      <c r="G18" s="12">
        <v>25</v>
      </c>
      <c r="H18" s="12">
        <v>18</v>
      </c>
      <c r="I18" s="12">
        <v>19</v>
      </c>
      <c r="J18" s="12">
        <v>18</v>
      </c>
      <c r="K18" s="12">
        <v>18</v>
      </c>
      <c r="L18" s="12">
        <v>27</v>
      </c>
      <c r="M18" s="12">
        <v>21</v>
      </c>
      <c r="N18" s="12">
        <v>26</v>
      </c>
      <c r="O18" s="8">
        <f t="shared" si="0"/>
        <v>263</v>
      </c>
    </row>
    <row r="19" spans="2:15" ht="15" customHeight="1" x14ac:dyDescent="0.15">
      <c r="B19" s="7" t="s">
        <v>22</v>
      </c>
      <c r="C19" s="12">
        <v>13</v>
      </c>
      <c r="D19" s="12">
        <v>20</v>
      </c>
      <c r="E19" s="12">
        <v>19</v>
      </c>
      <c r="F19" s="12">
        <v>17</v>
      </c>
      <c r="G19" s="12">
        <v>11</v>
      </c>
      <c r="H19" s="12">
        <v>26</v>
      </c>
      <c r="I19" s="12">
        <v>10</v>
      </c>
      <c r="J19" s="12">
        <v>17</v>
      </c>
      <c r="K19" s="12">
        <v>12</v>
      </c>
      <c r="L19" s="12">
        <v>10</v>
      </c>
      <c r="M19" s="12">
        <v>11</v>
      </c>
      <c r="N19" s="12">
        <v>19</v>
      </c>
      <c r="O19" s="8">
        <f t="shared" si="0"/>
        <v>185</v>
      </c>
    </row>
    <row r="20" spans="2:15" ht="15" customHeight="1" x14ac:dyDescent="0.15">
      <c r="B20" s="7" t="s">
        <v>51</v>
      </c>
      <c r="C20" s="12">
        <v>2</v>
      </c>
      <c r="D20" s="12">
        <v>3</v>
      </c>
      <c r="E20" s="12">
        <v>2</v>
      </c>
      <c r="F20" s="12">
        <v>4</v>
      </c>
      <c r="G20" s="12">
        <v>2</v>
      </c>
      <c r="H20" s="12">
        <v>3</v>
      </c>
      <c r="I20" s="12">
        <v>3</v>
      </c>
      <c r="J20" s="12">
        <v>6</v>
      </c>
      <c r="K20" s="12">
        <v>4</v>
      </c>
      <c r="L20" s="12">
        <v>5</v>
      </c>
      <c r="M20" s="12">
        <v>3</v>
      </c>
      <c r="N20" s="12">
        <v>2</v>
      </c>
      <c r="O20" s="8">
        <f t="shared" si="0"/>
        <v>39</v>
      </c>
    </row>
    <row r="21" spans="2:15" ht="15" customHeight="1" x14ac:dyDescent="0.15">
      <c r="B21" s="7" t="s">
        <v>23</v>
      </c>
      <c r="C21" s="12">
        <v>3</v>
      </c>
      <c r="D21" s="12">
        <v>3</v>
      </c>
      <c r="E21" s="12">
        <v>1</v>
      </c>
      <c r="F21" s="12">
        <v>1</v>
      </c>
      <c r="G21" s="12">
        <v>3</v>
      </c>
      <c r="H21" s="12">
        <v>1</v>
      </c>
      <c r="I21" s="12">
        <v>2</v>
      </c>
      <c r="J21" s="12">
        <v>0</v>
      </c>
      <c r="K21" s="12">
        <v>4</v>
      </c>
      <c r="L21" s="12">
        <v>2</v>
      </c>
      <c r="M21" s="12">
        <v>1</v>
      </c>
      <c r="N21" s="12">
        <v>2</v>
      </c>
      <c r="O21" s="8">
        <f t="shared" si="0"/>
        <v>23</v>
      </c>
    </row>
    <row r="22" spans="2:15" ht="15" customHeight="1" x14ac:dyDescent="0.15">
      <c r="B22" s="7" t="s">
        <v>24</v>
      </c>
      <c r="C22" s="12">
        <v>14</v>
      </c>
      <c r="D22" s="12">
        <v>13</v>
      </c>
      <c r="E22" s="12">
        <v>11</v>
      </c>
      <c r="F22" s="12">
        <v>8</v>
      </c>
      <c r="G22" s="12">
        <v>9</v>
      </c>
      <c r="H22" s="12">
        <v>12</v>
      </c>
      <c r="I22" s="12">
        <v>7</v>
      </c>
      <c r="J22" s="12">
        <v>8</v>
      </c>
      <c r="K22" s="12">
        <v>9</v>
      </c>
      <c r="L22" s="12">
        <v>11</v>
      </c>
      <c r="M22" s="12">
        <v>6</v>
      </c>
      <c r="N22" s="12">
        <v>11</v>
      </c>
      <c r="O22" s="8">
        <f t="shared" si="0"/>
        <v>119</v>
      </c>
    </row>
    <row r="23" spans="2:15" ht="15" customHeight="1" x14ac:dyDescent="0.15">
      <c r="B23" s="7" t="s">
        <v>25</v>
      </c>
      <c r="C23" s="12">
        <v>2</v>
      </c>
      <c r="D23" s="12">
        <v>3</v>
      </c>
      <c r="E23" s="12">
        <v>3</v>
      </c>
      <c r="F23" s="12">
        <v>3</v>
      </c>
      <c r="G23" s="12">
        <v>5</v>
      </c>
      <c r="H23" s="12">
        <v>1</v>
      </c>
      <c r="I23" s="12">
        <v>1</v>
      </c>
      <c r="J23" s="12">
        <v>0</v>
      </c>
      <c r="K23" s="12">
        <v>0</v>
      </c>
      <c r="L23" s="12">
        <v>0</v>
      </c>
      <c r="M23" s="12">
        <v>1</v>
      </c>
      <c r="N23" s="12">
        <v>0</v>
      </c>
      <c r="O23" s="8">
        <f t="shared" si="0"/>
        <v>19</v>
      </c>
    </row>
    <row r="24" spans="2:15" ht="15" customHeight="1" x14ac:dyDescent="0.15">
      <c r="B24" s="7" t="s">
        <v>26</v>
      </c>
      <c r="C24" s="12">
        <v>24</v>
      </c>
      <c r="D24" s="12">
        <v>19</v>
      </c>
      <c r="E24" s="12">
        <v>23</v>
      </c>
      <c r="F24" s="12">
        <v>18</v>
      </c>
      <c r="G24" s="12">
        <v>17</v>
      </c>
      <c r="H24" s="12">
        <v>15</v>
      </c>
      <c r="I24" s="12">
        <v>25</v>
      </c>
      <c r="J24" s="12">
        <v>28</v>
      </c>
      <c r="K24" s="12">
        <v>21</v>
      </c>
      <c r="L24" s="12">
        <v>19</v>
      </c>
      <c r="M24" s="12">
        <v>27</v>
      </c>
      <c r="N24" s="12">
        <v>26</v>
      </c>
      <c r="O24" s="8">
        <f t="shared" si="0"/>
        <v>262</v>
      </c>
    </row>
    <row r="25" spans="2:15" ht="15" customHeight="1" x14ac:dyDescent="0.15">
      <c r="B25" s="7" t="s">
        <v>27</v>
      </c>
      <c r="C25" s="12">
        <v>17</v>
      </c>
      <c r="D25" s="12">
        <v>23</v>
      </c>
      <c r="E25" s="12">
        <v>20</v>
      </c>
      <c r="F25" s="12">
        <v>16</v>
      </c>
      <c r="G25" s="12">
        <v>15</v>
      </c>
      <c r="H25" s="12">
        <v>15</v>
      </c>
      <c r="I25" s="12">
        <v>27</v>
      </c>
      <c r="J25" s="12">
        <v>27</v>
      </c>
      <c r="K25" s="12">
        <v>20</v>
      </c>
      <c r="L25" s="12">
        <v>26</v>
      </c>
      <c r="M25" s="12">
        <v>23</v>
      </c>
      <c r="N25" s="12">
        <v>19</v>
      </c>
      <c r="O25" s="8">
        <f t="shared" si="0"/>
        <v>248</v>
      </c>
    </row>
    <row r="26" spans="2:15" ht="15" customHeight="1" x14ac:dyDescent="0.15">
      <c r="B26" s="7" t="s">
        <v>28</v>
      </c>
      <c r="C26" s="12">
        <v>1</v>
      </c>
      <c r="D26" s="12">
        <v>1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12">
        <v>0</v>
      </c>
      <c r="M26" s="12">
        <v>0</v>
      </c>
      <c r="N26" s="12">
        <v>0</v>
      </c>
      <c r="O26" s="8">
        <f t="shared" si="0"/>
        <v>3</v>
      </c>
    </row>
    <row r="27" spans="2:15" ht="15" customHeight="1" x14ac:dyDescent="0.15">
      <c r="B27" s="7" t="s">
        <v>29</v>
      </c>
      <c r="C27" s="12">
        <v>2</v>
      </c>
      <c r="D27" s="12">
        <v>2</v>
      </c>
      <c r="E27" s="12">
        <v>2</v>
      </c>
      <c r="F27" s="12">
        <v>2</v>
      </c>
      <c r="G27" s="12">
        <v>2</v>
      </c>
      <c r="H27" s="12">
        <v>2</v>
      </c>
      <c r="I27" s="12">
        <v>2</v>
      </c>
      <c r="J27" s="12">
        <v>2</v>
      </c>
      <c r="K27" s="12">
        <v>2</v>
      </c>
      <c r="L27" s="12">
        <v>2</v>
      </c>
      <c r="M27" s="12">
        <v>3</v>
      </c>
      <c r="N27" s="12">
        <v>2</v>
      </c>
      <c r="O27" s="8">
        <f t="shared" si="0"/>
        <v>25</v>
      </c>
    </row>
    <row r="28" spans="2:15" ht="15" customHeight="1" x14ac:dyDescent="0.15">
      <c r="B28" s="7" t="s">
        <v>38</v>
      </c>
      <c r="C28" s="12">
        <v>3</v>
      </c>
      <c r="D28" s="12">
        <v>4</v>
      </c>
      <c r="E28" s="12">
        <v>4</v>
      </c>
      <c r="F28" s="12">
        <v>4</v>
      </c>
      <c r="G28" s="12">
        <v>3</v>
      </c>
      <c r="H28" s="12">
        <v>2</v>
      </c>
      <c r="I28" s="12">
        <v>2</v>
      </c>
      <c r="J28" s="12">
        <v>2</v>
      </c>
      <c r="K28" s="12">
        <v>2</v>
      </c>
      <c r="L28" s="12">
        <v>2</v>
      </c>
      <c r="M28" s="12">
        <v>2</v>
      </c>
      <c r="N28" s="12">
        <v>2</v>
      </c>
      <c r="O28" s="8">
        <f t="shared" si="0"/>
        <v>32</v>
      </c>
    </row>
    <row r="29" spans="2:15" ht="15" customHeight="1" x14ac:dyDescent="0.15">
      <c r="B29" s="7" t="s">
        <v>30</v>
      </c>
      <c r="C29" s="12">
        <v>8</v>
      </c>
      <c r="D29" s="12">
        <v>8</v>
      </c>
      <c r="E29" s="12">
        <v>9</v>
      </c>
      <c r="F29" s="12">
        <v>6</v>
      </c>
      <c r="G29" s="12">
        <v>4</v>
      </c>
      <c r="H29" s="12">
        <v>8</v>
      </c>
      <c r="I29" s="12">
        <v>6</v>
      </c>
      <c r="J29" s="12">
        <v>7</v>
      </c>
      <c r="K29" s="12">
        <v>3</v>
      </c>
      <c r="L29" s="12">
        <v>5</v>
      </c>
      <c r="M29" s="12">
        <v>8</v>
      </c>
      <c r="N29" s="12">
        <v>10</v>
      </c>
      <c r="O29" s="8">
        <f t="shared" si="0"/>
        <v>82</v>
      </c>
    </row>
    <row r="30" spans="2:15" ht="15" customHeight="1" x14ac:dyDescent="0.15">
      <c r="B30" s="7" t="s">
        <v>50</v>
      </c>
      <c r="C30" s="12">
        <v>2</v>
      </c>
      <c r="D30" s="12">
        <v>0</v>
      </c>
      <c r="E30" s="12">
        <v>0</v>
      </c>
      <c r="F30" s="12">
        <v>1</v>
      </c>
      <c r="G30" s="12">
        <v>1</v>
      </c>
      <c r="H30" s="12">
        <v>2</v>
      </c>
      <c r="I30" s="12">
        <v>6</v>
      </c>
      <c r="J30" s="12">
        <v>0</v>
      </c>
      <c r="K30" s="12">
        <v>0</v>
      </c>
      <c r="L30" s="12">
        <v>1</v>
      </c>
      <c r="M30" s="12">
        <v>2</v>
      </c>
      <c r="N30" s="12">
        <v>2</v>
      </c>
      <c r="O30" s="8">
        <f t="shared" si="0"/>
        <v>17</v>
      </c>
    </row>
    <row r="31" spans="2:15" ht="15" customHeight="1" x14ac:dyDescent="0.15">
      <c r="B31" s="7" t="s">
        <v>54</v>
      </c>
      <c r="C31" s="12">
        <v>1</v>
      </c>
      <c r="D31" s="12">
        <v>1</v>
      </c>
      <c r="E31" s="12">
        <v>1</v>
      </c>
      <c r="F31" s="12">
        <v>0</v>
      </c>
      <c r="G31" s="12">
        <v>0</v>
      </c>
      <c r="H31" s="12">
        <v>0</v>
      </c>
      <c r="I31" s="12">
        <v>1</v>
      </c>
      <c r="J31" s="12">
        <v>2</v>
      </c>
      <c r="K31" s="12">
        <v>0</v>
      </c>
      <c r="L31" s="12">
        <v>0</v>
      </c>
      <c r="M31" s="12">
        <v>0</v>
      </c>
      <c r="N31" s="12">
        <v>0</v>
      </c>
      <c r="O31" s="8">
        <f t="shared" si="0"/>
        <v>6</v>
      </c>
    </row>
    <row r="32" spans="2:15" ht="15" customHeight="1" x14ac:dyDescent="0.15">
      <c r="B32" s="7" t="s">
        <v>31</v>
      </c>
      <c r="C32" s="12">
        <v>267</v>
      </c>
      <c r="D32" s="12">
        <v>248</v>
      </c>
      <c r="E32" s="12">
        <v>245</v>
      </c>
      <c r="F32" s="12">
        <v>244</v>
      </c>
      <c r="G32" s="12">
        <v>253</v>
      </c>
      <c r="H32" s="12">
        <v>236</v>
      </c>
      <c r="I32" s="12">
        <v>254</v>
      </c>
      <c r="J32" s="12">
        <v>264</v>
      </c>
      <c r="K32" s="12">
        <v>232</v>
      </c>
      <c r="L32" s="12">
        <v>276</v>
      </c>
      <c r="M32" s="12">
        <v>261</v>
      </c>
      <c r="N32" s="12">
        <v>257</v>
      </c>
      <c r="O32" s="8">
        <f t="shared" si="0"/>
        <v>3037</v>
      </c>
    </row>
    <row r="33" spans="2:17" ht="15" customHeight="1" x14ac:dyDescent="0.15">
      <c r="B33" s="7" t="s">
        <v>53</v>
      </c>
      <c r="C33" s="12">
        <v>3</v>
      </c>
      <c r="D33" s="12">
        <v>0</v>
      </c>
      <c r="E33" s="12">
        <v>1</v>
      </c>
      <c r="F33" s="12">
        <v>1</v>
      </c>
      <c r="G33" s="12">
        <v>3</v>
      </c>
      <c r="H33" s="12">
        <v>1</v>
      </c>
      <c r="I33" s="12">
        <v>1</v>
      </c>
      <c r="J33" s="12">
        <v>2</v>
      </c>
      <c r="K33" s="12">
        <v>0</v>
      </c>
      <c r="L33" s="12">
        <v>0</v>
      </c>
      <c r="M33" s="12">
        <v>0</v>
      </c>
      <c r="N33" s="12">
        <v>0</v>
      </c>
      <c r="O33" s="8">
        <f t="shared" si="0"/>
        <v>12</v>
      </c>
    </row>
    <row r="34" spans="2:17" ht="15" customHeight="1" x14ac:dyDescent="0.15">
      <c r="B34" s="7" t="s">
        <v>61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1</v>
      </c>
      <c r="J34" s="12">
        <v>1</v>
      </c>
      <c r="K34" s="12">
        <v>0</v>
      </c>
      <c r="L34" s="12">
        <v>0</v>
      </c>
      <c r="M34" s="12">
        <v>0</v>
      </c>
      <c r="N34" s="12">
        <v>0</v>
      </c>
      <c r="O34" s="8">
        <f t="shared" si="0"/>
        <v>2</v>
      </c>
    </row>
    <row r="35" spans="2:17" ht="15" customHeight="1" x14ac:dyDescent="0.15">
      <c r="B35" s="7" t="s">
        <v>32</v>
      </c>
      <c r="C35" s="12">
        <v>113</v>
      </c>
      <c r="D35" s="12">
        <v>115</v>
      </c>
      <c r="E35" s="12">
        <v>125</v>
      </c>
      <c r="F35" s="12">
        <v>143</v>
      </c>
      <c r="G35" s="12">
        <v>141</v>
      </c>
      <c r="H35" s="12">
        <v>129</v>
      </c>
      <c r="I35" s="12">
        <v>150</v>
      </c>
      <c r="J35" s="12">
        <v>195</v>
      </c>
      <c r="K35" s="12">
        <v>175</v>
      </c>
      <c r="L35" s="12">
        <v>180</v>
      </c>
      <c r="M35" s="12">
        <v>156</v>
      </c>
      <c r="N35" s="12">
        <v>132</v>
      </c>
      <c r="O35" s="8">
        <f t="shared" si="0"/>
        <v>1754</v>
      </c>
    </row>
    <row r="36" spans="2:17" ht="15" customHeight="1" x14ac:dyDescent="0.15">
      <c r="B36" s="7" t="s">
        <v>49</v>
      </c>
      <c r="C36" s="12">
        <v>83</v>
      </c>
      <c r="D36" s="12">
        <v>85</v>
      </c>
      <c r="E36" s="12">
        <v>58</v>
      </c>
      <c r="F36" s="12">
        <v>46</v>
      </c>
      <c r="G36" s="12">
        <v>43</v>
      </c>
      <c r="H36" s="12">
        <v>68</v>
      </c>
      <c r="I36" s="12">
        <v>68</v>
      </c>
      <c r="J36" s="12">
        <v>66</v>
      </c>
      <c r="K36" s="12">
        <v>67</v>
      </c>
      <c r="L36" s="12">
        <v>67</v>
      </c>
      <c r="M36" s="12">
        <v>62</v>
      </c>
      <c r="N36" s="12">
        <v>65</v>
      </c>
      <c r="O36" s="8">
        <f t="shared" si="0"/>
        <v>778</v>
      </c>
    </row>
    <row r="37" spans="2:17" ht="15" customHeight="1" x14ac:dyDescent="0.15">
      <c r="B37" s="7" t="s">
        <v>47</v>
      </c>
      <c r="C37" s="12">
        <v>39</v>
      </c>
      <c r="D37" s="12">
        <v>41</v>
      </c>
      <c r="E37" s="12">
        <v>53</v>
      </c>
      <c r="F37" s="12">
        <v>67</v>
      </c>
      <c r="G37" s="12">
        <v>41</v>
      </c>
      <c r="H37" s="12">
        <v>42</v>
      </c>
      <c r="I37" s="12">
        <v>38</v>
      </c>
      <c r="J37" s="12">
        <v>44</v>
      </c>
      <c r="K37" s="12">
        <v>39</v>
      </c>
      <c r="L37" s="12">
        <v>44</v>
      </c>
      <c r="M37" s="12">
        <v>43</v>
      </c>
      <c r="N37" s="12">
        <v>40</v>
      </c>
      <c r="O37" s="8">
        <f t="shared" si="0"/>
        <v>531</v>
      </c>
    </row>
    <row r="38" spans="2:17" ht="15" customHeight="1" x14ac:dyDescent="0.15">
      <c r="B38" s="7" t="s">
        <v>48</v>
      </c>
      <c r="C38" s="12">
        <v>77</v>
      </c>
      <c r="D38" s="12">
        <v>65</v>
      </c>
      <c r="E38" s="12">
        <v>34</v>
      </c>
      <c r="F38" s="12">
        <v>34</v>
      </c>
      <c r="G38" s="12">
        <v>23</v>
      </c>
      <c r="H38" s="12">
        <v>24</v>
      </c>
      <c r="I38" s="12">
        <v>37</v>
      </c>
      <c r="J38" s="12">
        <v>19</v>
      </c>
      <c r="K38" s="12">
        <v>26</v>
      </c>
      <c r="L38" s="12">
        <v>29</v>
      </c>
      <c r="M38" s="12">
        <v>42</v>
      </c>
      <c r="N38" s="12">
        <v>42</v>
      </c>
      <c r="O38" s="8">
        <f t="shared" si="0"/>
        <v>452</v>
      </c>
    </row>
    <row r="39" spans="2:17" ht="15" customHeight="1" x14ac:dyDescent="0.15">
      <c r="B39" s="7" t="s">
        <v>46</v>
      </c>
      <c r="C39" s="12">
        <v>334</v>
      </c>
      <c r="D39" s="12">
        <v>272</v>
      </c>
      <c r="E39" s="12">
        <v>199</v>
      </c>
      <c r="F39" s="12">
        <v>206</v>
      </c>
      <c r="G39" s="12">
        <v>194</v>
      </c>
      <c r="H39" s="12">
        <v>211</v>
      </c>
      <c r="I39" s="12">
        <v>199</v>
      </c>
      <c r="J39" s="12">
        <v>249</v>
      </c>
      <c r="K39" s="12">
        <v>258</v>
      </c>
      <c r="L39" s="12">
        <v>281</v>
      </c>
      <c r="M39" s="12">
        <v>292</v>
      </c>
      <c r="N39" s="12">
        <v>274</v>
      </c>
      <c r="O39" s="8">
        <f t="shared" si="0"/>
        <v>2969</v>
      </c>
    </row>
    <row r="40" spans="2:17" ht="15" customHeight="1" x14ac:dyDescent="0.15">
      <c r="B40" s="7" t="s">
        <v>45</v>
      </c>
      <c r="C40" s="12">
        <v>8</v>
      </c>
      <c r="D40" s="12">
        <v>7</v>
      </c>
      <c r="E40" s="12">
        <v>7</v>
      </c>
      <c r="F40" s="12">
        <v>5</v>
      </c>
      <c r="G40" s="12">
        <v>6</v>
      </c>
      <c r="H40" s="12">
        <v>4</v>
      </c>
      <c r="I40" s="12">
        <v>4</v>
      </c>
      <c r="J40" s="12">
        <v>6</v>
      </c>
      <c r="K40" s="12">
        <v>7</v>
      </c>
      <c r="L40" s="12">
        <v>4</v>
      </c>
      <c r="M40" s="12">
        <v>7</v>
      </c>
      <c r="N40" s="12">
        <v>3</v>
      </c>
      <c r="O40" s="8">
        <f t="shared" si="0"/>
        <v>68</v>
      </c>
    </row>
    <row r="41" spans="2:17" ht="15" customHeight="1" x14ac:dyDescent="0.15">
      <c r="B41" s="7" t="s">
        <v>52</v>
      </c>
      <c r="C41" s="12">
        <v>0</v>
      </c>
      <c r="D41" s="12">
        <v>4</v>
      </c>
      <c r="E41" s="12">
        <v>0</v>
      </c>
      <c r="F41" s="12">
        <v>2</v>
      </c>
      <c r="G41" s="12">
        <v>2</v>
      </c>
      <c r="H41" s="12">
        <v>1</v>
      </c>
      <c r="I41" s="12">
        <v>4</v>
      </c>
      <c r="J41" s="12">
        <v>2</v>
      </c>
      <c r="K41" s="12">
        <v>8</v>
      </c>
      <c r="L41" s="12">
        <v>0</v>
      </c>
      <c r="M41" s="12">
        <v>1</v>
      </c>
      <c r="N41" s="12">
        <v>3</v>
      </c>
      <c r="O41" s="8">
        <f t="shared" si="0"/>
        <v>27</v>
      </c>
    </row>
    <row r="42" spans="2:17" ht="15" customHeight="1" x14ac:dyDescent="0.15">
      <c r="B42" s="9" t="s">
        <v>44</v>
      </c>
      <c r="C42" s="12">
        <v>89</v>
      </c>
      <c r="D42" s="12">
        <v>68</v>
      </c>
      <c r="E42" s="12">
        <v>37</v>
      </c>
      <c r="F42" s="12">
        <v>23</v>
      </c>
      <c r="G42" s="12">
        <v>32</v>
      </c>
      <c r="H42" s="12">
        <v>19</v>
      </c>
      <c r="I42" s="12">
        <v>50</v>
      </c>
      <c r="J42" s="12">
        <v>81</v>
      </c>
      <c r="K42" s="12">
        <v>76</v>
      </c>
      <c r="L42" s="12">
        <v>86</v>
      </c>
      <c r="M42" s="12">
        <v>81</v>
      </c>
      <c r="N42" s="12">
        <v>88</v>
      </c>
      <c r="O42" s="8">
        <f t="shared" si="0"/>
        <v>730</v>
      </c>
      <c r="P42" s="2"/>
    </row>
    <row r="43" spans="2:17" ht="15" customHeight="1" x14ac:dyDescent="0.15">
      <c r="B43" s="7" t="s">
        <v>43</v>
      </c>
      <c r="C43" s="12">
        <v>155</v>
      </c>
      <c r="D43" s="12">
        <v>156</v>
      </c>
      <c r="E43" s="12">
        <v>110</v>
      </c>
      <c r="F43" s="12">
        <v>75</v>
      </c>
      <c r="G43" s="12">
        <v>66</v>
      </c>
      <c r="H43" s="12">
        <v>87</v>
      </c>
      <c r="I43" s="12">
        <v>96</v>
      </c>
      <c r="J43" s="12">
        <v>89</v>
      </c>
      <c r="K43" s="12">
        <v>88</v>
      </c>
      <c r="L43" s="12">
        <v>93</v>
      </c>
      <c r="M43" s="12">
        <v>84</v>
      </c>
      <c r="N43" s="12">
        <v>97</v>
      </c>
      <c r="O43" s="8">
        <f t="shared" si="0"/>
        <v>1196</v>
      </c>
    </row>
    <row r="44" spans="2:17" s="4" customFormat="1" ht="15" customHeight="1" x14ac:dyDescent="0.15">
      <c r="B44" s="7" t="s">
        <v>42</v>
      </c>
      <c r="C44" s="12">
        <v>39</v>
      </c>
      <c r="D44" s="12">
        <v>44</v>
      </c>
      <c r="E44" s="12">
        <v>47</v>
      </c>
      <c r="F44" s="12">
        <v>36</v>
      </c>
      <c r="G44" s="12">
        <v>45</v>
      </c>
      <c r="H44" s="12">
        <v>46</v>
      </c>
      <c r="I44" s="12">
        <v>39</v>
      </c>
      <c r="J44" s="12">
        <v>45</v>
      </c>
      <c r="K44" s="12">
        <v>43</v>
      </c>
      <c r="L44" s="12">
        <v>40</v>
      </c>
      <c r="M44" s="12">
        <v>49</v>
      </c>
      <c r="N44" s="12">
        <v>46</v>
      </c>
      <c r="O44" s="8">
        <f t="shared" si="0"/>
        <v>519</v>
      </c>
      <c r="P44" s="1"/>
      <c r="Q44" s="1"/>
    </row>
    <row r="45" spans="2:17" s="4" customFormat="1" ht="15" customHeight="1" x14ac:dyDescent="0.15">
      <c r="B45" s="7" t="s">
        <v>41</v>
      </c>
      <c r="C45" s="12">
        <v>21</v>
      </c>
      <c r="D45" s="12">
        <v>19</v>
      </c>
      <c r="E45" s="12">
        <v>23</v>
      </c>
      <c r="F45" s="12">
        <v>20</v>
      </c>
      <c r="G45" s="12">
        <v>20</v>
      </c>
      <c r="H45" s="12">
        <v>17</v>
      </c>
      <c r="I45" s="12">
        <v>19</v>
      </c>
      <c r="J45" s="12">
        <v>19</v>
      </c>
      <c r="K45" s="12">
        <v>18</v>
      </c>
      <c r="L45" s="12">
        <v>22</v>
      </c>
      <c r="M45" s="12">
        <v>22</v>
      </c>
      <c r="N45" s="12">
        <v>21</v>
      </c>
      <c r="O45" s="8">
        <f t="shared" si="0"/>
        <v>241</v>
      </c>
    </row>
    <row r="46" spans="2:17" ht="15" customHeight="1" x14ac:dyDescent="0.15">
      <c r="B46" s="7" t="s">
        <v>58</v>
      </c>
      <c r="C46" s="12">
        <v>30</v>
      </c>
      <c r="D46" s="12">
        <v>33</v>
      </c>
      <c r="E46" s="12">
        <v>37</v>
      </c>
      <c r="F46" s="12">
        <v>35</v>
      </c>
      <c r="G46" s="12">
        <v>36</v>
      </c>
      <c r="H46" s="12">
        <v>41</v>
      </c>
      <c r="I46" s="12">
        <v>34</v>
      </c>
      <c r="J46" s="12">
        <v>35</v>
      </c>
      <c r="K46" s="12">
        <v>39</v>
      </c>
      <c r="L46" s="12">
        <v>33</v>
      </c>
      <c r="M46" s="12">
        <v>36</v>
      </c>
      <c r="N46" s="12">
        <v>46</v>
      </c>
      <c r="O46" s="8">
        <f t="shared" si="0"/>
        <v>435</v>
      </c>
      <c r="P46" s="4"/>
      <c r="Q46" s="4"/>
    </row>
    <row r="47" spans="2:17" ht="15" customHeight="1" x14ac:dyDescent="0.15">
      <c r="B47" s="7" t="s">
        <v>33</v>
      </c>
      <c r="C47" s="12">
        <v>50</v>
      </c>
      <c r="D47" s="12">
        <v>40</v>
      </c>
      <c r="E47" s="12">
        <v>60</v>
      </c>
      <c r="F47" s="12">
        <v>46</v>
      </c>
      <c r="G47" s="12">
        <v>48</v>
      </c>
      <c r="H47" s="12">
        <v>52</v>
      </c>
      <c r="I47" s="12">
        <v>41</v>
      </c>
      <c r="J47" s="12">
        <v>44</v>
      </c>
      <c r="K47" s="12">
        <v>52</v>
      </c>
      <c r="L47" s="12">
        <v>39</v>
      </c>
      <c r="M47" s="12">
        <v>53</v>
      </c>
      <c r="N47" s="12">
        <v>57</v>
      </c>
      <c r="O47" s="8">
        <f t="shared" si="0"/>
        <v>582</v>
      </c>
    </row>
    <row r="48" spans="2:17" ht="15" customHeight="1" x14ac:dyDescent="0.15">
      <c r="B48" s="7" t="s">
        <v>40</v>
      </c>
      <c r="C48" s="12">
        <v>3</v>
      </c>
      <c r="D48" s="12">
        <v>4</v>
      </c>
      <c r="E48" s="12">
        <v>4</v>
      </c>
      <c r="F48" s="12">
        <v>4</v>
      </c>
      <c r="G48" s="12">
        <v>4</v>
      </c>
      <c r="H48" s="12">
        <v>2</v>
      </c>
      <c r="I48" s="12">
        <v>2</v>
      </c>
      <c r="J48" s="12">
        <v>4</v>
      </c>
      <c r="K48" s="12">
        <v>4</v>
      </c>
      <c r="L48" s="12">
        <v>3</v>
      </c>
      <c r="M48" s="12">
        <v>3</v>
      </c>
      <c r="N48" s="12">
        <v>2</v>
      </c>
      <c r="O48" s="8">
        <f t="shared" si="0"/>
        <v>39</v>
      </c>
    </row>
    <row r="49" spans="2:17" ht="15" customHeight="1" x14ac:dyDescent="0.2">
      <c r="B49" s="7" t="s">
        <v>35</v>
      </c>
      <c r="C49" s="12">
        <v>0</v>
      </c>
      <c r="D49" s="48">
        <v>1</v>
      </c>
      <c r="E49" s="12">
        <v>0</v>
      </c>
      <c r="F49" s="48">
        <v>1</v>
      </c>
      <c r="G49" s="48">
        <v>1</v>
      </c>
      <c r="H49" s="12">
        <v>0</v>
      </c>
      <c r="I49" s="48">
        <v>1</v>
      </c>
      <c r="J49" s="12">
        <v>0</v>
      </c>
      <c r="K49" s="48">
        <v>2</v>
      </c>
      <c r="L49" s="12">
        <v>0</v>
      </c>
      <c r="M49" s="12">
        <v>0</v>
      </c>
      <c r="N49" s="12">
        <v>0</v>
      </c>
      <c r="O49" s="8">
        <f t="shared" si="0"/>
        <v>6</v>
      </c>
    </row>
    <row r="50" spans="2:17" ht="13" x14ac:dyDescent="0.15">
      <c r="B50" s="7" t="s">
        <v>34</v>
      </c>
      <c r="C50" s="12">
        <v>55</v>
      </c>
      <c r="D50" s="12">
        <v>63</v>
      </c>
      <c r="E50" s="12">
        <v>63</v>
      </c>
      <c r="F50" s="12">
        <v>67</v>
      </c>
      <c r="G50" s="12">
        <v>57</v>
      </c>
      <c r="H50" s="12">
        <v>54</v>
      </c>
      <c r="I50" s="12">
        <v>44</v>
      </c>
      <c r="J50" s="12">
        <v>40</v>
      </c>
      <c r="K50" s="12">
        <v>35</v>
      </c>
      <c r="L50" s="12">
        <v>47</v>
      </c>
      <c r="M50" s="12">
        <v>60</v>
      </c>
      <c r="N50" s="12">
        <v>76</v>
      </c>
      <c r="O50" s="8">
        <f t="shared" si="0"/>
        <v>661</v>
      </c>
    </row>
    <row r="51" spans="2:17" ht="15" customHeight="1" x14ac:dyDescent="0.15">
      <c r="B51" s="7" t="s">
        <v>36</v>
      </c>
      <c r="C51" s="12">
        <v>90</v>
      </c>
      <c r="D51" s="12">
        <v>97</v>
      </c>
      <c r="E51" s="12">
        <v>96</v>
      </c>
      <c r="F51" s="12">
        <v>72</v>
      </c>
      <c r="G51" s="12">
        <v>80</v>
      </c>
      <c r="H51" s="12">
        <v>71</v>
      </c>
      <c r="I51" s="12">
        <v>88</v>
      </c>
      <c r="J51" s="12">
        <v>89</v>
      </c>
      <c r="K51" s="12">
        <v>76</v>
      </c>
      <c r="L51" s="12">
        <v>104</v>
      </c>
      <c r="M51" s="12">
        <v>108</v>
      </c>
      <c r="N51" s="12">
        <v>112</v>
      </c>
      <c r="O51" s="8">
        <f t="shared" si="0"/>
        <v>1083</v>
      </c>
    </row>
    <row r="52" spans="2:17" ht="15" customHeight="1" x14ac:dyDescent="0.15">
      <c r="B52" s="7" t="s">
        <v>39</v>
      </c>
      <c r="C52" s="12">
        <v>64</v>
      </c>
      <c r="D52" s="12">
        <v>61</v>
      </c>
      <c r="E52" s="12">
        <v>65</v>
      </c>
      <c r="F52" s="12">
        <v>44</v>
      </c>
      <c r="G52" s="12">
        <v>36</v>
      </c>
      <c r="H52" s="12">
        <v>36</v>
      </c>
      <c r="I52" s="12">
        <v>36</v>
      </c>
      <c r="J52" s="12">
        <v>35</v>
      </c>
      <c r="K52" s="12">
        <v>34</v>
      </c>
      <c r="L52" s="12">
        <v>34</v>
      </c>
      <c r="M52" s="12">
        <v>33</v>
      </c>
      <c r="N52" s="12">
        <v>35</v>
      </c>
      <c r="O52" s="8">
        <f t="shared" si="0"/>
        <v>513</v>
      </c>
    </row>
    <row r="53" spans="2:17" ht="15" customHeight="1" x14ac:dyDescent="0.15">
      <c r="B53" s="7" t="s">
        <v>60</v>
      </c>
      <c r="C53" s="12">
        <v>55</v>
      </c>
      <c r="D53" s="12">
        <v>54</v>
      </c>
      <c r="E53" s="12">
        <v>52</v>
      </c>
      <c r="F53" s="12">
        <v>40</v>
      </c>
      <c r="G53" s="12">
        <v>50</v>
      </c>
      <c r="H53" s="12">
        <v>46</v>
      </c>
      <c r="I53" s="12">
        <v>51</v>
      </c>
      <c r="J53" s="12">
        <v>49</v>
      </c>
      <c r="K53" s="12">
        <v>39</v>
      </c>
      <c r="L53" s="12">
        <v>55</v>
      </c>
      <c r="M53" s="12">
        <v>55</v>
      </c>
      <c r="N53" s="12">
        <v>58</v>
      </c>
      <c r="O53" s="8">
        <f t="shared" si="0"/>
        <v>604</v>
      </c>
    </row>
    <row r="54" spans="2:17" ht="15" customHeight="1" x14ac:dyDescent="0.15">
      <c r="B54" s="7" t="s">
        <v>37</v>
      </c>
      <c r="C54" s="12">
        <v>21</v>
      </c>
      <c r="D54" s="12">
        <v>19</v>
      </c>
      <c r="E54" s="12">
        <v>18</v>
      </c>
      <c r="F54" s="12">
        <v>7</v>
      </c>
      <c r="G54" s="12">
        <v>3</v>
      </c>
      <c r="H54" s="12">
        <v>2</v>
      </c>
      <c r="I54" s="12">
        <v>5</v>
      </c>
      <c r="J54" s="12">
        <v>7</v>
      </c>
      <c r="K54" s="12">
        <v>10</v>
      </c>
      <c r="L54" s="12">
        <v>22</v>
      </c>
      <c r="M54" s="12">
        <v>27</v>
      </c>
      <c r="N54" s="12">
        <v>28</v>
      </c>
      <c r="O54" s="8">
        <f t="shared" si="0"/>
        <v>169</v>
      </c>
    </row>
    <row r="55" spans="2:17" ht="15" customHeight="1" x14ac:dyDescent="0.15">
      <c r="B55" s="10" t="s">
        <v>1</v>
      </c>
      <c r="C55" s="11">
        <f>SUM(C8:C54)</f>
        <v>1734</v>
      </c>
      <c r="D55" s="11">
        <f t="shared" ref="D55:O55" si="1">SUM(D8:D54)</f>
        <v>1636</v>
      </c>
      <c r="E55" s="11">
        <f t="shared" si="1"/>
        <v>1460</v>
      </c>
      <c r="F55" s="11">
        <f t="shared" si="1"/>
        <v>1342</v>
      </c>
      <c r="G55" s="11">
        <f t="shared" si="1"/>
        <v>1297</v>
      </c>
      <c r="H55" s="11">
        <f t="shared" si="1"/>
        <v>1316</v>
      </c>
      <c r="I55" s="11">
        <f t="shared" si="1"/>
        <v>1396</v>
      </c>
      <c r="J55" s="11">
        <f t="shared" si="1"/>
        <v>1519</v>
      </c>
      <c r="K55" s="11">
        <f t="shared" si="1"/>
        <v>1441</v>
      </c>
      <c r="L55" s="11">
        <f t="shared" si="1"/>
        <v>1591</v>
      </c>
      <c r="M55" s="11">
        <f t="shared" si="1"/>
        <v>1600</v>
      </c>
      <c r="N55" s="11">
        <f t="shared" si="1"/>
        <v>1623</v>
      </c>
      <c r="O55" s="11">
        <f t="shared" si="1"/>
        <v>17955</v>
      </c>
      <c r="P55" s="11">
        <f t="shared" ref="P55" si="2">SUM(P8:P54)</f>
        <v>0</v>
      </c>
      <c r="Q55" s="11"/>
    </row>
  </sheetData>
  <mergeCells count="2">
    <mergeCell ref="B2:O2"/>
    <mergeCell ref="B4:P4"/>
  </mergeCells>
  <phoneticPr fontId="0" type="noConversion"/>
  <printOptions horizontalCentered="1" verticalCentered="1" gridLinesSet="0"/>
  <pageMargins left="0.19685039370078741" right="0.19685039370078741" top="0.19685039370078741" bottom="0.19685039370078741" header="0" footer="0"/>
  <pageSetup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Q43"/>
  <sheetViews>
    <sheetView zoomScaleNormal="100" workbookViewId="0">
      <selection activeCell="E48" sqref="E48"/>
    </sheetView>
  </sheetViews>
  <sheetFormatPr baseColWidth="10" defaultColWidth="9.28515625" defaultRowHeight="15" customHeight="1" x14ac:dyDescent="0.15"/>
  <cols>
    <col min="1" max="1" width="4.7109375" style="7" customWidth="1"/>
    <col min="2" max="2" width="21.7109375" style="7" customWidth="1"/>
    <col min="3" max="14" width="5.85546875" style="7" bestFit="1" customWidth="1"/>
    <col min="15" max="15" width="7.5703125" style="7" bestFit="1" customWidth="1"/>
    <col min="16" max="16" width="5" style="7" customWidth="1"/>
    <col min="17" max="16384" width="9.28515625" style="7"/>
  </cols>
  <sheetData>
    <row r="1" spans="2:15" ht="15" customHeight="1" x14ac:dyDescent="0.15">
      <c r="B1" s="18"/>
      <c r="D1" s="18"/>
    </row>
    <row r="2" spans="2:15" ht="45.75" customHeight="1" x14ac:dyDescent="0.15">
      <c r="B2" s="82" t="s">
        <v>327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2:15" ht="15" customHeight="1" x14ac:dyDescent="0.15">
      <c r="B3" s="1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pans="2:15" s="20" customFormat="1" ht="15" customHeight="1" x14ac:dyDescent="0.2">
      <c r="B4" s="5" t="s">
        <v>14</v>
      </c>
      <c r="C4" s="6" t="s">
        <v>64</v>
      </c>
      <c r="D4" s="5" t="s">
        <v>65</v>
      </c>
      <c r="E4" s="5" t="s">
        <v>11</v>
      </c>
      <c r="F4" s="5" t="s">
        <v>12</v>
      </c>
      <c r="G4" s="5" t="s">
        <v>13</v>
      </c>
      <c r="H4" s="5" t="s">
        <v>2</v>
      </c>
      <c r="I4" s="5" t="s">
        <v>3</v>
      </c>
      <c r="J4" s="5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0</v>
      </c>
    </row>
    <row r="5" spans="2:15" ht="15" customHeight="1" x14ac:dyDescent="0.15">
      <c r="B5" s="7" t="s">
        <v>15</v>
      </c>
      <c r="C5" s="21">
        <v>30</v>
      </c>
      <c r="D5" s="21">
        <v>24</v>
      </c>
      <c r="E5" s="21">
        <v>25</v>
      </c>
      <c r="F5" s="21">
        <v>24</v>
      </c>
      <c r="G5" s="21">
        <v>28</v>
      </c>
      <c r="H5" s="21">
        <v>24</v>
      </c>
      <c r="I5" s="21">
        <v>28</v>
      </c>
      <c r="J5" s="21">
        <v>21</v>
      </c>
      <c r="K5" s="21">
        <v>21</v>
      </c>
      <c r="L5" s="21">
        <v>24</v>
      </c>
      <c r="M5" s="21">
        <v>21</v>
      </c>
      <c r="N5" s="21">
        <v>22</v>
      </c>
      <c r="O5" s="22">
        <f>SUM(C5:N5)</f>
        <v>292</v>
      </c>
    </row>
    <row r="6" spans="2:15" ht="15" customHeight="1" x14ac:dyDescent="0.15">
      <c r="B6" s="7" t="s">
        <v>16</v>
      </c>
      <c r="C6" s="21">
        <v>31</v>
      </c>
      <c r="D6" s="21">
        <v>28</v>
      </c>
      <c r="E6" s="21">
        <v>30</v>
      </c>
      <c r="F6" s="21">
        <v>27</v>
      </c>
      <c r="G6" s="21">
        <v>34</v>
      </c>
      <c r="H6" s="21">
        <v>30</v>
      </c>
      <c r="I6" s="21">
        <v>30</v>
      </c>
      <c r="J6" s="21">
        <v>32</v>
      </c>
      <c r="K6" s="21">
        <v>28</v>
      </c>
      <c r="L6" s="21">
        <v>33</v>
      </c>
      <c r="M6" s="21">
        <v>36</v>
      </c>
      <c r="N6" s="21">
        <v>29</v>
      </c>
      <c r="O6" s="22">
        <f t="shared" ref="O6:O42" si="0">SUM(C6:N6)</f>
        <v>368</v>
      </c>
    </row>
    <row r="7" spans="2:15" ht="15" customHeight="1" x14ac:dyDescent="0.15">
      <c r="B7" s="7" t="s">
        <v>55</v>
      </c>
      <c r="C7" s="21">
        <v>13</v>
      </c>
      <c r="D7" s="21">
        <v>14</v>
      </c>
      <c r="E7" s="21">
        <v>10</v>
      </c>
      <c r="F7" s="21">
        <v>4</v>
      </c>
      <c r="G7" s="21">
        <v>11</v>
      </c>
      <c r="H7" s="21">
        <v>10</v>
      </c>
      <c r="I7" s="21">
        <v>11</v>
      </c>
      <c r="J7" s="21">
        <v>19</v>
      </c>
      <c r="K7" s="21">
        <v>14</v>
      </c>
      <c r="L7" s="21">
        <v>19</v>
      </c>
      <c r="M7" s="21">
        <v>18</v>
      </c>
      <c r="N7" s="21">
        <v>21</v>
      </c>
      <c r="O7" s="22">
        <f t="shared" si="0"/>
        <v>164</v>
      </c>
    </row>
    <row r="8" spans="2:15" ht="15" customHeight="1" x14ac:dyDescent="0.15">
      <c r="B8" s="7" t="s">
        <v>66</v>
      </c>
      <c r="C8" s="21">
        <v>6</v>
      </c>
      <c r="D8" s="21">
        <v>6</v>
      </c>
      <c r="E8" s="21">
        <v>8</v>
      </c>
      <c r="F8" s="21">
        <v>11</v>
      </c>
      <c r="G8" s="21">
        <v>6</v>
      </c>
      <c r="H8" s="21">
        <v>9</v>
      </c>
      <c r="I8" s="21">
        <v>15</v>
      </c>
      <c r="J8" s="21">
        <v>11</v>
      </c>
      <c r="K8" s="21">
        <v>8</v>
      </c>
      <c r="L8" s="21">
        <v>9</v>
      </c>
      <c r="M8" s="21">
        <v>8</v>
      </c>
      <c r="N8" s="21">
        <v>7</v>
      </c>
      <c r="O8" s="22">
        <f t="shared" si="0"/>
        <v>104</v>
      </c>
    </row>
    <row r="9" spans="2:15" ht="15" customHeight="1" x14ac:dyDescent="0.15">
      <c r="B9" s="7" t="s">
        <v>67</v>
      </c>
      <c r="C9" s="21">
        <v>6</v>
      </c>
      <c r="D9" s="21">
        <v>2</v>
      </c>
      <c r="E9" s="21">
        <v>5</v>
      </c>
      <c r="F9" s="21">
        <v>4</v>
      </c>
      <c r="G9" s="21">
        <v>3</v>
      </c>
      <c r="H9" s="21">
        <v>4</v>
      </c>
      <c r="I9" s="21">
        <v>4</v>
      </c>
      <c r="J9" s="21">
        <v>3</v>
      </c>
      <c r="K9" s="21">
        <v>2</v>
      </c>
      <c r="L9" s="21">
        <v>3</v>
      </c>
      <c r="M9" s="21">
        <v>3</v>
      </c>
      <c r="N9" s="21">
        <v>0</v>
      </c>
      <c r="O9" s="22">
        <f t="shared" si="0"/>
        <v>39</v>
      </c>
    </row>
    <row r="10" spans="2:15" ht="15" customHeight="1" x14ac:dyDescent="0.15">
      <c r="B10" s="7" t="s">
        <v>17</v>
      </c>
      <c r="C10" s="21">
        <v>42</v>
      </c>
      <c r="D10" s="21">
        <v>52</v>
      </c>
      <c r="E10" s="21">
        <v>65</v>
      </c>
      <c r="F10" s="21">
        <v>72</v>
      </c>
      <c r="G10" s="21">
        <v>70</v>
      </c>
      <c r="H10" s="21">
        <v>57</v>
      </c>
      <c r="I10" s="21">
        <v>64</v>
      </c>
      <c r="J10" s="21">
        <v>63</v>
      </c>
      <c r="K10" s="21">
        <v>65</v>
      </c>
      <c r="L10" s="21">
        <v>71</v>
      </c>
      <c r="M10" s="21">
        <v>69</v>
      </c>
      <c r="N10" s="21">
        <v>66</v>
      </c>
      <c r="O10" s="22">
        <f t="shared" si="0"/>
        <v>756</v>
      </c>
    </row>
    <row r="11" spans="2:15" ht="15" customHeight="1" x14ac:dyDescent="0.15">
      <c r="B11" s="7" t="s">
        <v>18</v>
      </c>
      <c r="C11" s="21">
        <v>29</v>
      </c>
      <c r="D11" s="21">
        <v>29</v>
      </c>
      <c r="E11" s="21">
        <v>25</v>
      </c>
      <c r="F11" s="21">
        <v>28</v>
      </c>
      <c r="G11" s="21">
        <v>31</v>
      </c>
      <c r="H11" s="21">
        <v>22</v>
      </c>
      <c r="I11" s="21">
        <v>29</v>
      </c>
      <c r="J11" s="21">
        <v>28</v>
      </c>
      <c r="K11" s="21">
        <v>21</v>
      </c>
      <c r="L11" s="21">
        <v>32</v>
      </c>
      <c r="M11" s="21">
        <v>27</v>
      </c>
      <c r="N11" s="21">
        <v>31</v>
      </c>
      <c r="O11" s="22">
        <f t="shared" si="0"/>
        <v>332</v>
      </c>
    </row>
    <row r="12" spans="2:15" ht="15" customHeight="1" x14ac:dyDescent="0.15">
      <c r="B12" s="7" t="s">
        <v>57</v>
      </c>
      <c r="C12" s="21">
        <v>4</v>
      </c>
      <c r="D12" s="21">
        <v>5</v>
      </c>
      <c r="E12" s="21">
        <v>4</v>
      </c>
      <c r="F12" s="21">
        <v>3</v>
      </c>
      <c r="G12" s="21">
        <v>2</v>
      </c>
      <c r="H12" s="21">
        <v>5</v>
      </c>
      <c r="I12" s="21">
        <v>3</v>
      </c>
      <c r="J12" s="21">
        <v>5</v>
      </c>
      <c r="K12" s="21">
        <v>3</v>
      </c>
      <c r="L12" s="21">
        <v>3</v>
      </c>
      <c r="M12" s="21">
        <v>4</v>
      </c>
      <c r="N12" s="21">
        <v>4</v>
      </c>
      <c r="O12" s="22">
        <f t="shared" si="0"/>
        <v>45</v>
      </c>
    </row>
    <row r="13" spans="2:15" ht="15" customHeight="1" x14ac:dyDescent="0.15">
      <c r="B13" s="7" t="s">
        <v>68</v>
      </c>
      <c r="C13" s="21">
        <v>17</v>
      </c>
      <c r="D13" s="21">
        <v>17</v>
      </c>
      <c r="E13" s="21">
        <v>15</v>
      </c>
      <c r="F13" s="21">
        <v>11</v>
      </c>
      <c r="G13" s="21">
        <v>11</v>
      </c>
      <c r="H13" s="21">
        <v>13</v>
      </c>
      <c r="I13" s="21">
        <v>13</v>
      </c>
      <c r="J13" s="21">
        <v>13</v>
      </c>
      <c r="K13" s="21">
        <v>16</v>
      </c>
      <c r="L13" s="21">
        <v>14</v>
      </c>
      <c r="M13" s="21">
        <v>13</v>
      </c>
      <c r="N13" s="21">
        <v>12</v>
      </c>
      <c r="O13" s="22">
        <f t="shared" si="0"/>
        <v>165</v>
      </c>
    </row>
    <row r="14" spans="2:15" ht="15" customHeight="1" x14ac:dyDescent="0.15">
      <c r="B14" s="7" t="s">
        <v>69</v>
      </c>
      <c r="C14" s="21">
        <v>3</v>
      </c>
      <c r="D14" s="21">
        <v>7</v>
      </c>
      <c r="E14" s="21">
        <v>5</v>
      </c>
      <c r="F14" s="21">
        <v>4</v>
      </c>
      <c r="G14" s="21">
        <v>8</v>
      </c>
      <c r="H14" s="21">
        <v>6</v>
      </c>
      <c r="I14" s="21">
        <v>8</v>
      </c>
      <c r="J14" s="21">
        <v>6</v>
      </c>
      <c r="K14" s="21">
        <v>5</v>
      </c>
      <c r="L14" s="21">
        <v>5</v>
      </c>
      <c r="M14" s="21">
        <v>1</v>
      </c>
      <c r="N14" s="21">
        <v>5</v>
      </c>
      <c r="O14" s="22">
        <f t="shared" si="0"/>
        <v>63</v>
      </c>
    </row>
    <row r="15" spans="2:15" ht="15" customHeight="1" x14ac:dyDescent="0.15">
      <c r="B15" s="7" t="s">
        <v>19</v>
      </c>
      <c r="C15" s="21">
        <v>21</v>
      </c>
      <c r="D15" s="21">
        <v>14</v>
      </c>
      <c r="E15" s="21">
        <v>12</v>
      </c>
      <c r="F15" s="21">
        <v>7</v>
      </c>
      <c r="G15" s="21">
        <v>9</v>
      </c>
      <c r="H15" s="21">
        <v>9</v>
      </c>
      <c r="I15" s="21">
        <v>1</v>
      </c>
      <c r="J15" s="21">
        <v>6</v>
      </c>
      <c r="K15" s="21">
        <v>3</v>
      </c>
      <c r="L15" s="21">
        <v>6</v>
      </c>
      <c r="M15" s="21">
        <v>8</v>
      </c>
      <c r="N15" s="21">
        <v>6</v>
      </c>
      <c r="O15" s="22">
        <f t="shared" si="0"/>
        <v>102</v>
      </c>
    </row>
    <row r="16" spans="2:15" ht="15" customHeight="1" x14ac:dyDescent="0.15">
      <c r="B16" s="7" t="s">
        <v>20</v>
      </c>
      <c r="C16" s="21">
        <v>3</v>
      </c>
      <c r="D16" s="21">
        <v>4</v>
      </c>
      <c r="E16" s="21">
        <v>5</v>
      </c>
      <c r="F16" s="21">
        <v>3</v>
      </c>
      <c r="G16" s="21">
        <v>0</v>
      </c>
      <c r="H16" s="21">
        <v>2</v>
      </c>
      <c r="I16" s="21">
        <v>3</v>
      </c>
      <c r="J16" s="21">
        <v>0</v>
      </c>
      <c r="K16" s="21">
        <v>2</v>
      </c>
      <c r="L16" s="21">
        <v>3</v>
      </c>
      <c r="M16" s="21">
        <v>0</v>
      </c>
      <c r="N16" s="21">
        <v>1</v>
      </c>
      <c r="O16" s="22">
        <f t="shared" si="0"/>
        <v>26</v>
      </c>
    </row>
    <row r="17" spans="2:17" ht="15" customHeight="1" x14ac:dyDescent="0.15">
      <c r="B17" s="7" t="s">
        <v>70</v>
      </c>
      <c r="C17" s="21">
        <v>3</v>
      </c>
      <c r="D17" s="21">
        <v>0</v>
      </c>
      <c r="E17" s="21">
        <v>3</v>
      </c>
      <c r="F17" s="21">
        <v>3</v>
      </c>
      <c r="G17" s="21">
        <v>3</v>
      </c>
      <c r="H17" s="21">
        <v>4</v>
      </c>
      <c r="I17" s="21">
        <v>4</v>
      </c>
      <c r="J17" s="21">
        <v>4</v>
      </c>
      <c r="K17" s="21">
        <v>6</v>
      </c>
      <c r="L17" s="21">
        <v>5</v>
      </c>
      <c r="M17" s="21">
        <v>4</v>
      </c>
      <c r="N17" s="21">
        <v>4</v>
      </c>
      <c r="O17" s="22">
        <f t="shared" si="0"/>
        <v>43</v>
      </c>
      <c r="Q17" s="23"/>
    </row>
    <row r="18" spans="2:17" s="23" customFormat="1" ht="15" customHeight="1" x14ac:dyDescent="0.15">
      <c r="B18" s="7" t="s">
        <v>71</v>
      </c>
      <c r="C18" s="21">
        <v>4</v>
      </c>
      <c r="D18" s="21">
        <v>1</v>
      </c>
      <c r="E18" s="21">
        <v>2</v>
      </c>
      <c r="F18" s="21">
        <v>1</v>
      </c>
      <c r="G18" s="21">
        <v>0</v>
      </c>
      <c r="H18" s="21">
        <v>0</v>
      </c>
      <c r="I18" s="21">
        <v>0</v>
      </c>
      <c r="J18" s="21">
        <v>1</v>
      </c>
      <c r="K18" s="21">
        <v>0</v>
      </c>
      <c r="L18" s="21">
        <v>2</v>
      </c>
      <c r="M18" s="21">
        <v>4</v>
      </c>
      <c r="N18" s="21">
        <v>3</v>
      </c>
      <c r="O18" s="22">
        <f t="shared" si="0"/>
        <v>18</v>
      </c>
      <c r="P18" s="7"/>
      <c r="Q18" s="7"/>
    </row>
    <row r="19" spans="2:17" ht="15" customHeight="1" x14ac:dyDescent="0.15">
      <c r="B19" s="7" t="s">
        <v>51</v>
      </c>
      <c r="C19" s="21">
        <v>1</v>
      </c>
      <c r="D19" s="21">
        <v>2</v>
      </c>
      <c r="E19" s="21">
        <v>2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1</v>
      </c>
      <c r="M19" s="21">
        <v>1</v>
      </c>
      <c r="N19" s="21">
        <v>0</v>
      </c>
      <c r="O19" s="22">
        <f t="shared" si="0"/>
        <v>7</v>
      </c>
    </row>
    <row r="20" spans="2:17" ht="15" customHeight="1" x14ac:dyDescent="0.15">
      <c r="B20" s="7" t="s">
        <v>21</v>
      </c>
      <c r="C20" s="21">
        <v>27</v>
      </c>
      <c r="D20" s="21">
        <v>26</v>
      </c>
      <c r="E20" s="21">
        <v>30</v>
      </c>
      <c r="F20" s="21">
        <v>37</v>
      </c>
      <c r="G20" s="21">
        <v>30</v>
      </c>
      <c r="H20" s="21">
        <v>28</v>
      </c>
      <c r="I20" s="21">
        <v>35</v>
      </c>
      <c r="J20" s="21">
        <v>38</v>
      </c>
      <c r="K20" s="21">
        <v>27</v>
      </c>
      <c r="L20" s="21">
        <v>25</v>
      </c>
      <c r="M20" s="21">
        <v>22</v>
      </c>
      <c r="N20" s="21">
        <v>26</v>
      </c>
      <c r="O20" s="22">
        <f t="shared" si="0"/>
        <v>351</v>
      </c>
    </row>
    <row r="21" spans="2:17" ht="15" customHeight="1" x14ac:dyDescent="0.15">
      <c r="B21" s="7" t="s">
        <v>72</v>
      </c>
      <c r="C21" s="21">
        <v>2</v>
      </c>
      <c r="D21" s="21">
        <v>5</v>
      </c>
      <c r="E21" s="21">
        <v>6</v>
      </c>
      <c r="F21" s="21">
        <v>2</v>
      </c>
      <c r="G21" s="21">
        <v>2</v>
      </c>
      <c r="H21" s="21">
        <v>4</v>
      </c>
      <c r="I21" s="21">
        <v>1</v>
      </c>
      <c r="J21" s="21">
        <v>3</v>
      </c>
      <c r="K21" s="21">
        <v>3</v>
      </c>
      <c r="L21" s="21">
        <v>1</v>
      </c>
      <c r="M21" s="21">
        <v>4</v>
      </c>
      <c r="N21" s="21">
        <v>6</v>
      </c>
      <c r="O21" s="22">
        <f t="shared" si="0"/>
        <v>39</v>
      </c>
    </row>
    <row r="22" spans="2:17" ht="15" customHeight="1" x14ac:dyDescent="0.15">
      <c r="B22" s="7" t="s">
        <v>22</v>
      </c>
      <c r="C22" s="21">
        <v>49</v>
      </c>
      <c r="D22" s="21">
        <v>46</v>
      </c>
      <c r="E22" s="21">
        <v>52</v>
      </c>
      <c r="F22" s="21">
        <v>48</v>
      </c>
      <c r="G22" s="21">
        <v>32</v>
      </c>
      <c r="H22" s="21">
        <v>33</v>
      </c>
      <c r="I22" s="21">
        <v>40</v>
      </c>
      <c r="J22" s="21">
        <v>46</v>
      </c>
      <c r="K22" s="21">
        <v>34</v>
      </c>
      <c r="L22" s="21">
        <v>39</v>
      </c>
      <c r="M22" s="21">
        <v>45</v>
      </c>
      <c r="N22" s="21">
        <v>44</v>
      </c>
      <c r="O22" s="22">
        <f t="shared" si="0"/>
        <v>508</v>
      </c>
    </row>
    <row r="23" spans="2:17" ht="15" customHeight="1" x14ac:dyDescent="0.15">
      <c r="B23" s="7" t="s">
        <v>24</v>
      </c>
      <c r="C23" s="21">
        <v>76</v>
      </c>
      <c r="D23" s="21">
        <v>76</v>
      </c>
      <c r="E23" s="21">
        <v>88</v>
      </c>
      <c r="F23" s="21">
        <v>81</v>
      </c>
      <c r="G23" s="21">
        <v>76</v>
      </c>
      <c r="H23" s="21">
        <v>73</v>
      </c>
      <c r="I23" s="21">
        <v>80</v>
      </c>
      <c r="J23" s="21">
        <v>77</v>
      </c>
      <c r="K23" s="21">
        <v>70</v>
      </c>
      <c r="L23" s="21">
        <v>71</v>
      </c>
      <c r="M23" s="21">
        <v>72</v>
      </c>
      <c r="N23" s="21">
        <v>78</v>
      </c>
      <c r="O23" s="22">
        <f t="shared" si="0"/>
        <v>918</v>
      </c>
    </row>
    <row r="24" spans="2:17" ht="15" customHeight="1" x14ac:dyDescent="0.15">
      <c r="B24" s="7" t="s">
        <v>73</v>
      </c>
      <c r="C24" s="21">
        <v>0</v>
      </c>
      <c r="D24" s="21">
        <v>0</v>
      </c>
      <c r="E24" s="21">
        <v>1</v>
      </c>
      <c r="F24" s="21">
        <v>1</v>
      </c>
      <c r="G24" s="21">
        <v>0</v>
      </c>
      <c r="H24" s="21">
        <v>1</v>
      </c>
      <c r="I24" s="21">
        <v>4</v>
      </c>
      <c r="J24" s="21">
        <v>1</v>
      </c>
      <c r="K24" s="21">
        <v>3</v>
      </c>
      <c r="L24" s="21">
        <v>2</v>
      </c>
      <c r="M24" s="21">
        <v>0</v>
      </c>
      <c r="N24" s="21">
        <v>1</v>
      </c>
      <c r="O24" s="22">
        <f t="shared" si="0"/>
        <v>14</v>
      </c>
    </row>
    <row r="25" spans="2:17" ht="15" customHeight="1" x14ac:dyDescent="0.15">
      <c r="B25" s="7" t="s">
        <v>25</v>
      </c>
      <c r="C25" s="21">
        <v>17</v>
      </c>
      <c r="D25" s="21">
        <v>19</v>
      </c>
      <c r="E25" s="21">
        <v>21</v>
      </c>
      <c r="F25" s="21">
        <v>21</v>
      </c>
      <c r="G25" s="21">
        <v>21</v>
      </c>
      <c r="H25" s="21">
        <v>17</v>
      </c>
      <c r="I25" s="21">
        <v>21</v>
      </c>
      <c r="J25" s="21">
        <v>20</v>
      </c>
      <c r="K25" s="21">
        <v>15</v>
      </c>
      <c r="L25" s="21">
        <v>16</v>
      </c>
      <c r="M25" s="21">
        <v>14</v>
      </c>
      <c r="N25" s="21">
        <v>16</v>
      </c>
      <c r="O25" s="22">
        <f t="shared" si="0"/>
        <v>218</v>
      </c>
    </row>
    <row r="26" spans="2:17" ht="15" customHeight="1" x14ac:dyDescent="0.15">
      <c r="B26" s="7" t="s">
        <v>26</v>
      </c>
      <c r="C26" s="21">
        <v>26</v>
      </c>
      <c r="D26" s="21">
        <v>21</v>
      </c>
      <c r="E26" s="21">
        <v>21</v>
      </c>
      <c r="F26" s="21">
        <v>17</v>
      </c>
      <c r="G26" s="21">
        <v>20</v>
      </c>
      <c r="H26" s="21">
        <v>19</v>
      </c>
      <c r="I26" s="21">
        <v>22</v>
      </c>
      <c r="J26" s="21">
        <v>12</v>
      </c>
      <c r="K26" s="21">
        <v>17</v>
      </c>
      <c r="L26" s="21">
        <v>14</v>
      </c>
      <c r="M26" s="21">
        <v>11</v>
      </c>
      <c r="N26" s="21">
        <v>14</v>
      </c>
      <c r="O26" s="22">
        <f t="shared" si="0"/>
        <v>214</v>
      </c>
    </row>
    <row r="27" spans="2:17" ht="15" customHeight="1" x14ac:dyDescent="0.15">
      <c r="B27" s="7" t="s">
        <v>27</v>
      </c>
      <c r="C27" s="21">
        <v>31</v>
      </c>
      <c r="D27" s="21">
        <v>25</v>
      </c>
      <c r="E27" s="21">
        <v>35</v>
      </c>
      <c r="F27" s="21">
        <v>24</v>
      </c>
      <c r="G27" s="21">
        <v>39</v>
      </c>
      <c r="H27" s="21">
        <v>22</v>
      </c>
      <c r="I27" s="21">
        <v>35</v>
      </c>
      <c r="J27" s="21">
        <v>26</v>
      </c>
      <c r="K27" s="21">
        <v>26</v>
      </c>
      <c r="L27" s="21">
        <v>32</v>
      </c>
      <c r="M27" s="21">
        <v>29</v>
      </c>
      <c r="N27" s="21">
        <v>28</v>
      </c>
      <c r="O27" s="22">
        <f t="shared" si="0"/>
        <v>352</v>
      </c>
    </row>
    <row r="28" spans="2:17" ht="15" customHeight="1" x14ac:dyDescent="0.15">
      <c r="B28" s="7" t="s">
        <v>28</v>
      </c>
      <c r="C28" s="21">
        <v>27</v>
      </c>
      <c r="D28" s="21">
        <v>20</v>
      </c>
      <c r="E28" s="21">
        <v>21</v>
      </c>
      <c r="F28" s="21">
        <v>5</v>
      </c>
      <c r="G28" s="21">
        <v>10</v>
      </c>
      <c r="H28" s="21">
        <v>18</v>
      </c>
      <c r="I28" s="21">
        <v>20</v>
      </c>
      <c r="J28" s="21">
        <v>23</v>
      </c>
      <c r="K28" s="21">
        <v>19</v>
      </c>
      <c r="L28" s="21">
        <v>20</v>
      </c>
      <c r="M28" s="21">
        <v>21</v>
      </c>
      <c r="N28" s="21">
        <v>23</v>
      </c>
      <c r="O28" s="22">
        <f t="shared" si="0"/>
        <v>227</v>
      </c>
    </row>
    <row r="29" spans="2:17" ht="15" customHeight="1" x14ac:dyDescent="0.15">
      <c r="B29" s="7" t="s">
        <v>50</v>
      </c>
      <c r="C29" s="21">
        <v>0</v>
      </c>
      <c r="D29" s="21">
        <v>0</v>
      </c>
      <c r="E29" s="21">
        <v>0</v>
      </c>
      <c r="F29" s="21">
        <v>1</v>
      </c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0</v>
      </c>
      <c r="M29" s="21">
        <v>0</v>
      </c>
      <c r="N29" s="21">
        <v>0</v>
      </c>
      <c r="O29" s="22">
        <f t="shared" si="0"/>
        <v>2</v>
      </c>
    </row>
    <row r="30" spans="2:17" ht="15" customHeight="1" x14ac:dyDescent="0.15">
      <c r="B30" s="7" t="s">
        <v>30</v>
      </c>
      <c r="C30" s="21">
        <v>2</v>
      </c>
      <c r="D30" s="21">
        <v>1</v>
      </c>
      <c r="E30" s="21">
        <v>3</v>
      </c>
      <c r="F30" s="21">
        <v>3</v>
      </c>
      <c r="G30" s="21">
        <v>1</v>
      </c>
      <c r="H30" s="21">
        <v>1</v>
      </c>
      <c r="I30" s="21">
        <v>0</v>
      </c>
      <c r="J30" s="21">
        <v>2</v>
      </c>
      <c r="K30" s="21">
        <v>0</v>
      </c>
      <c r="L30" s="21">
        <v>2</v>
      </c>
      <c r="M30" s="21">
        <v>3</v>
      </c>
      <c r="N30" s="21">
        <v>2</v>
      </c>
      <c r="O30" s="22">
        <f t="shared" si="0"/>
        <v>20</v>
      </c>
    </row>
    <row r="31" spans="2:17" ht="15" customHeight="1" x14ac:dyDescent="0.15">
      <c r="B31" s="7" t="s">
        <v>31</v>
      </c>
      <c r="C31" s="21">
        <v>15</v>
      </c>
      <c r="D31" s="21">
        <v>16</v>
      </c>
      <c r="E31" s="21">
        <v>9</v>
      </c>
      <c r="F31" s="21">
        <v>6</v>
      </c>
      <c r="G31" s="21">
        <v>4</v>
      </c>
      <c r="H31" s="21">
        <v>9</v>
      </c>
      <c r="I31" s="21">
        <v>6</v>
      </c>
      <c r="J31" s="21">
        <v>10</v>
      </c>
      <c r="K31" s="21">
        <v>5</v>
      </c>
      <c r="L31" s="21">
        <v>7</v>
      </c>
      <c r="M31" s="21">
        <v>10</v>
      </c>
      <c r="N31" s="21">
        <v>9</v>
      </c>
      <c r="O31" s="22">
        <f t="shared" si="0"/>
        <v>106</v>
      </c>
    </row>
    <row r="32" spans="2:17" ht="15" customHeight="1" x14ac:dyDescent="0.15">
      <c r="B32" s="7" t="s">
        <v>32</v>
      </c>
      <c r="C32" s="21">
        <v>6</v>
      </c>
      <c r="D32" s="21">
        <v>3</v>
      </c>
      <c r="E32" s="21">
        <v>6</v>
      </c>
      <c r="F32" s="21">
        <v>2</v>
      </c>
      <c r="G32" s="21">
        <v>3</v>
      </c>
      <c r="H32" s="21">
        <v>3</v>
      </c>
      <c r="I32" s="21">
        <v>2</v>
      </c>
      <c r="J32" s="21">
        <v>1</v>
      </c>
      <c r="K32" s="21">
        <v>6</v>
      </c>
      <c r="L32" s="21">
        <v>2</v>
      </c>
      <c r="M32" s="21">
        <v>4</v>
      </c>
      <c r="N32" s="21">
        <v>4</v>
      </c>
      <c r="O32" s="22">
        <f t="shared" si="0"/>
        <v>42</v>
      </c>
    </row>
    <row r="33" spans="2:15" ht="15" customHeight="1" x14ac:dyDescent="0.15">
      <c r="B33" s="7" t="s">
        <v>47</v>
      </c>
      <c r="C33" s="21">
        <v>2</v>
      </c>
      <c r="D33" s="21">
        <v>2</v>
      </c>
      <c r="E33" s="21">
        <v>1</v>
      </c>
      <c r="F33" s="21">
        <v>0</v>
      </c>
      <c r="G33" s="21">
        <v>0</v>
      </c>
      <c r="H33" s="21">
        <v>0</v>
      </c>
      <c r="I33" s="21">
        <v>1</v>
      </c>
      <c r="J33" s="21">
        <v>1</v>
      </c>
      <c r="K33" s="21">
        <v>0</v>
      </c>
      <c r="L33" s="21">
        <v>0</v>
      </c>
      <c r="M33" s="21">
        <v>0</v>
      </c>
      <c r="N33" s="21">
        <v>0</v>
      </c>
      <c r="O33" s="22">
        <f t="shared" si="0"/>
        <v>7</v>
      </c>
    </row>
    <row r="34" spans="2:15" ht="15" customHeight="1" x14ac:dyDescent="0.15">
      <c r="B34" s="7" t="s">
        <v>45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1</v>
      </c>
      <c r="M34" s="21">
        <v>0</v>
      </c>
      <c r="N34" s="21">
        <v>0</v>
      </c>
      <c r="O34" s="22">
        <f t="shared" si="0"/>
        <v>1</v>
      </c>
    </row>
    <row r="35" spans="2:15" ht="15" customHeight="1" x14ac:dyDescent="0.15">
      <c r="B35" s="7" t="s">
        <v>48</v>
      </c>
      <c r="C35" s="21">
        <v>1</v>
      </c>
      <c r="D35" s="21">
        <v>5</v>
      </c>
      <c r="E35" s="21">
        <v>9</v>
      </c>
      <c r="F35" s="21">
        <v>2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4</v>
      </c>
      <c r="M35" s="21">
        <v>4</v>
      </c>
      <c r="N35" s="21">
        <v>0</v>
      </c>
      <c r="O35" s="22">
        <f t="shared" si="0"/>
        <v>25</v>
      </c>
    </row>
    <row r="36" spans="2:15" ht="15" customHeight="1" x14ac:dyDescent="0.15">
      <c r="B36" s="7" t="s">
        <v>43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1</v>
      </c>
      <c r="M36" s="21">
        <v>1</v>
      </c>
      <c r="N36" s="21">
        <v>0</v>
      </c>
      <c r="O36" s="22">
        <f t="shared" si="0"/>
        <v>3</v>
      </c>
    </row>
    <row r="37" spans="2:15" ht="15" customHeight="1" x14ac:dyDescent="0.15">
      <c r="B37" s="7" t="s">
        <v>46</v>
      </c>
      <c r="C37" s="21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1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2">
        <f t="shared" si="0"/>
        <v>1</v>
      </c>
    </row>
    <row r="38" spans="2:15" ht="15" customHeight="1" x14ac:dyDescent="0.15">
      <c r="B38" s="7" t="s">
        <v>33</v>
      </c>
      <c r="C38" s="21">
        <v>4</v>
      </c>
      <c r="D38" s="21">
        <v>8</v>
      </c>
      <c r="E38" s="21">
        <v>7</v>
      </c>
      <c r="F38" s="21">
        <v>1</v>
      </c>
      <c r="G38" s="21">
        <v>0</v>
      </c>
      <c r="H38" s="21">
        <v>1</v>
      </c>
      <c r="I38" s="21">
        <v>0</v>
      </c>
      <c r="J38" s="21">
        <v>1</v>
      </c>
      <c r="K38" s="21">
        <v>0</v>
      </c>
      <c r="L38" s="21">
        <v>3</v>
      </c>
      <c r="M38" s="21">
        <v>7</v>
      </c>
      <c r="N38" s="21">
        <v>2</v>
      </c>
      <c r="O38" s="22">
        <f t="shared" si="0"/>
        <v>34</v>
      </c>
    </row>
    <row r="39" spans="2:15" ht="15" customHeight="1" x14ac:dyDescent="0.15">
      <c r="B39" s="7" t="s">
        <v>34</v>
      </c>
      <c r="C39" s="21">
        <v>0</v>
      </c>
      <c r="D39" s="21">
        <v>2</v>
      </c>
      <c r="E39" s="21">
        <v>6</v>
      </c>
      <c r="F39" s="21">
        <v>1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3</v>
      </c>
      <c r="M39" s="21">
        <v>3</v>
      </c>
      <c r="N39" s="21">
        <v>0</v>
      </c>
      <c r="O39" s="22">
        <f t="shared" si="0"/>
        <v>15</v>
      </c>
    </row>
    <row r="40" spans="2:15" ht="15" customHeight="1" x14ac:dyDescent="0.15">
      <c r="B40" s="7" t="s">
        <v>36</v>
      </c>
      <c r="C40" s="21">
        <v>35</v>
      </c>
      <c r="D40" s="21">
        <v>31</v>
      </c>
      <c r="E40" s="21">
        <v>26</v>
      </c>
      <c r="F40" s="21">
        <v>18</v>
      </c>
      <c r="G40" s="21">
        <v>12</v>
      </c>
      <c r="H40" s="21">
        <v>6</v>
      </c>
      <c r="I40" s="21">
        <v>8</v>
      </c>
      <c r="J40" s="21">
        <v>13</v>
      </c>
      <c r="K40" s="21">
        <v>9</v>
      </c>
      <c r="L40" s="21">
        <v>12</v>
      </c>
      <c r="M40" s="21">
        <v>16</v>
      </c>
      <c r="N40" s="21">
        <v>28</v>
      </c>
      <c r="O40" s="22">
        <f t="shared" si="0"/>
        <v>214</v>
      </c>
    </row>
    <row r="41" spans="2:15" ht="15" customHeight="1" x14ac:dyDescent="0.15">
      <c r="B41" s="7" t="s">
        <v>39</v>
      </c>
      <c r="C41" s="21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2</v>
      </c>
      <c r="O41" s="22">
        <f t="shared" si="0"/>
        <v>2</v>
      </c>
    </row>
    <row r="42" spans="2:15" ht="15" customHeight="1" x14ac:dyDescent="0.15">
      <c r="B42" s="7" t="s">
        <v>37</v>
      </c>
      <c r="C42" s="21">
        <v>24</v>
      </c>
      <c r="D42" s="21">
        <v>22</v>
      </c>
      <c r="E42" s="21">
        <v>30</v>
      </c>
      <c r="F42" s="21">
        <v>4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4</v>
      </c>
      <c r="M42" s="21">
        <v>20</v>
      </c>
      <c r="N42" s="21">
        <v>13</v>
      </c>
      <c r="O42" s="22">
        <f t="shared" si="0"/>
        <v>117</v>
      </c>
    </row>
    <row r="43" spans="2:15" ht="15" customHeight="1" x14ac:dyDescent="0.15">
      <c r="B43" s="10" t="s">
        <v>1</v>
      </c>
      <c r="C43" s="22">
        <f t="shared" ref="C43:O43" si="1">SUM(C5:C42)</f>
        <v>557</v>
      </c>
      <c r="D43" s="22">
        <f t="shared" si="1"/>
        <v>533</v>
      </c>
      <c r="E43" s="22">
        <f t="shared" si="1"/>
        <v>588</v>
      </c>
      <c r="F43" s="22">
        <f t="shared" si="1"/>
        <v>476</v>
      </c>
      <c r="G43" s="22">
        <f t="shared" si="1"/>
        <v>466</v>
      </c>
      <c r="H43" s="22">
        <f t="shared" si="1"/>
        <v>430</v>
      </c>
      <c r="I43" s="22">
        <f t="shared" si="1"/>
        <v>489</v>
      </c>
      <c r="J43" s="22">
        <f t="shared" si="1"/>
        <v>487</v>
      </c>
      <c r="K43" s="22">
        <f t="shared" si="1"/>
        <v>429</v>
      </c>
      <c r="L43" s="22">
        <f t="shared" si="1"/>
        <v>489</v>
      </c>
      <c r="M43" s="22">
        <f t="shared" si="1"/>
        <v>503</v>
      </c>
      <c r="N43" s="22">
        <f t="shared" si="1"/>
        <v>507</v>
      </c>
      <c r="O43" s="22">
        <f t="shared" si="1"/>
        <v>5954</v>
      </c>
    </row>
  </sheetData>
  <mergeCells count="1">
    <mergeCell ref="B2:O2"/>
  </mergeCells>
  <printOptions horizontalCentered="1"/>
  <pageMargins left="0.15748031496062992" right="0.15748031496062992" top="0.39370078740157483" bottom="0.39370078740157483" header="0" footer="0"/>
  <pageSetup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37544-C6DA-244F-AC9C-9A6E534AAB73}">
  <dimension ref="A1:S46"/>
  <sheetViews>
    <sheetView tabSelected="1" workbookViewId="0">
      <selection activeCell="Q34" sqref="Q34"/>
    </sheetView>
  </sheetViews>
  <sheetFormatPr baseColWidth="10" defaultRowHeight="13" x14ac:dyDescent="0.15"/>
  <cols>
    <col min="1" max="1" width="3.42578125" style="31" customWidth="1"/>
    <col min="2" max="2" width="3.140625" style="31" customWidth="1"/>
    <col min="3" max="3" width="3" style="31" customWidth="1"/>
    <col min="4" max="10" width="10.85546875" style="31" customWidth="1"/>
    <col min="11" max="11" width="17" style="31" customWidth="1"/>
    <col min="12" max="12" width="10.7109375" style="31"/>
    <col min="13" max="13" width="8.28515625" style="31" customWidth="1"/>
    <col min="14" max="14" width="10.7109375" style="72"/>
    <col min="15" max="15" width="6.42578125" style="73" customWidth="1"/>
    <col min="16" max="16" width="10.7109375" style="72"/>
    <col min="17" max="17" width="11.85546875" style="72" bestFit="1" customWidth="1"/>
    <col min="18" max="18" width="5.7109375" style="31" customWidth="1"/>
    <col min="19" max="19" width="20.85546875" style="31" customWidth="1"/>
    <col min="20" max="256" width="10.7109375" style="31"/>
    <col min="257" max="257" width="3.42578125" style="31" customWidth="1"/>
    <col min="258" max="258" width="3.140625" style="31" customWidth="1"/>
    <col min="259" max="259" width="3" style="31" customWidth="1"/>
    <col min="260" max="266" width="10.85546875" style="31" customWidth="1"/>
    <col min="267" max="267" width="17" style="31" customWidth="1"/>
    <col min="268" max="268" width="10.7109375" style="31"/>
    <col min="269" max="269" width="8.28515625" style="31" customWidth="1"/>
    <col min="270" max="270" width="10.7109375" style="31"/>
    <col min="271" max="271" width="6.42578125" style="31" customWidth="1"/>
    <col min="272" max="272" width="10.7109375" style="31"/>
    <col min="273" max="273" width="11.85546875" style="31" bestFit="1" customWidth="1"/>
    <col min="274" max="274" width="5.7109375" style="31" customWidth="1"/>
    <col min="275" max="275" width="20.85546875" style="31" customWidth="1"/>
    <col min="276" max="512" width="10.7109375" style="31"/>
    <col min="513" max="513" width="3.42578125" style="31" customWidth="1"/>
    <col min="514" max="514" width="3.140625" style="31" customWidth="1"/>
    <col min="515" max="515" width="3" style="31" customWidth="1"/>
    <col min="516" max="522" width="10.85546875" style="31" customWidth="1"/>
    <col min="523" max="523" width="17" style="31" customWidth="1"/>
    <col min="524" max="524" width="10.7109375" style="31"/>
    <col min="525" max="525" width="8.28515625" style="31" customWidth="1"/>
    <col min="526" max="526" width="10.7109375" style="31"/>
    <col min="527" max="527" width="6.42578125" style="31" customWidth="1"/>
    <col min="528" max="528" width="10.7109375" style="31"/>
    <col min="529" max="529" width="11.85546875" style="31" bestFit="1" customWidth="1"/>
    <col min="530" max="530" width="5.7109375" style="31" customWidth="1"/>
    <col min="531" max="531" width="20.85546875" style="31" customWidth="1"/>
    <col min="532" max="768" width="10.7109375" style="31"/>
    <col min="769" max="769" width="3.42578125" style="31" customWidth="1"/>
    <col min="770" max="770" width="3.140625" style="31" customWidth="1"/>
    <col min="771" max="771" width="3" style="31" customWidth="1"/>
    <col min="772" max="778" width="10.85546875" style="31" customWidth="1"/>
    <col min="779" max="779" width="17" style="31" customWidth="1"/>
    <col min="780" max="780" width="10.7109375" style="31"/>
    <col min="781" max="781" width="8.28515625" style="31" customWidth="1"/>
    <col min="782" max="782" width="10.7109375" style="31"/>
    <col min="783" max="783" width="6.42578125" style="31" customWidth="1"/>
    <col min="784" max="784" width="10.7109375" style="31"/>
    <col min="785" max="785" width="11.85546875" style="31" bestFit="1" customWidth="1"/>
    <col min="786" max="786" width="5.7109375" style="31" customWidth="1"/>
    <col min="787" max="787" width="20.85546875" style="31" customWidth="1"/>
    <col min="788" max="1024" width="10.7109375" style="31"/>
    <col min="1025" max="1025" width="3.42578125" style="31" customWidth="1"/>
    <col min="1026" max="1026" width="3.140625" style="31" customWidth="1"/>
    <col min="1027" max="1027" width="3" style="31" customWidth="1"/>
    <col min="1028" max="1034" width="10.85546875" style="31" customWidth="1"/>
    <col min="1035" max="1035" width="17" style="31" customWidth="1"/>
    <col min="1036" max="1036" width="10.7109375" style="31"/>
    <col min="1037" max="1037" width="8.28515625" style="31" customWidth="1"/>
    <col min="1038" max="1038" width="10.7109375" style="31"/>
    <col min="1039" max="1039" width="6.42578125" style="31" customWidth="1"/>
    <col min="1040" max="1040" width="10.7109375" style="31"/>
    <col min="1041" max="1041" width="11.85546875" style="31" bestFit="1" customWidth="1"/>
    <col min="1042" max="1042" width="5.7109375" style="31" customWidth="1"/>
    <col min="1043" max="1043" width="20.85546875" style="31" customWidth="1"/>
    <col min="1044" max="1280" width="10.7109375" style="31"/>
    <col min="1281" max="1281" width="3.42578125" style="31" customWidth="1"/>
    <col min="1282" max="1282" width="3.140625" style="31" customWidth="1"/>
    <col min="1283" max="1283" width="3" style="31" customWidth="1"/>
    <col min="1284" max="1290" width="10.85546875" style="31" customWidth="1"/>
    <col min="1291" max="1291" width="17" style="31" customWidth="1"/>
    <col min="1292" max="1292" width="10.7109375" style="31"/>
    <col min="1293" max="1293" width="8.28515625" style="31" customWidth="1"/>
    <col min="1294" max="1294" width="10.7109375" style="31"/>
    <col min="1295" max="1295" width="6.42578125" style="31" customWidth="1"/>
    <col min="1296" max="1296" width="10.7109375" style="31"/>
    <col min="1297" max="1297" width="11.85546875" style="31" bestFit="1" customWidth="1"/>
    <col min="1298" max="1298" width="5.7109375" style="31" customWidth="1"/>
    <col min="1299" max="1299" width="20.85546875" style="31" customWidth="1"/>
    <col min="1300" max="1536" width="10.7109375" style="31"/>
    <col min="1537" max="1537" width="3.42578125" style="31" customWidth="1"/>
    <col min="1538" max="1538" width="3.140625" style="31" customWidth="1"/>
    <col min="1539" max="1539" width="3" style="31" customWidth="1"/>
    <col min="1540" max="1546" width="10.85546875" style="31" customWidth="1"/>
    <col min="1547" max="1547" width="17" style="31" customWidth="1"/>
    <col min="1548" max="1548" width="10.7109375" style="31"/>
    <col min="1549" max="1549" width="8.28515625" style="31" customWidth="1"/>
    <col min="1550" max="1550" width="10.7109375" style="31"/>
    <col min="1551" max="1551" width="6.42578125" style="31" customWidth="1"/>
    <col min="1552" max="1552" width="10.7109375" style="31"/>
    <col min="1553" max="1553" width="11.85546875" style="31" bestFit="1" customWidth="1"/>
    <col min="1554" max="1554" width="5.7109375" style="31" customWidth="1"/>
    <col min="1555" max="1555" width="20.85546875" style="31" customWidth="1"/>
    <col min="1556" max="1792" width="10.7109375" style="31"/>
    <col min="1793" max="1793" width="3.42578125" style="31" customWidth="1"/>
    <col min="1794" max="1794" width="3.140625" style="31" customWidth="1"/>
    <col min="1795" max="1795" width="3" style="31" customWidth="1"/>
    <col min="1796" max="1802" width="10.85546875" style="31" customWidth="1"/>
    <col min="1803" max="1803" width="17" style="31" customWidth="1"/>
    <col min="1804" max="1804" width="10.7109375" style="31"/>
    <col min="1805" max="1805" width="8.28515625" style="31" customWidth="1"/>
    <col min="1806" max="1806" width="10.7109375" style="31"/>
    <col min="1807" max="1807" width="6.42578125" style="31" customWidth="1"/>
    <col min="1808" max="1808" width="10.7109375" style="31"/>
    <col min="1809" max="1809" width="11.85546875" style="31" bestFit="1" customWidth="1"/>
    <col min="1810" max="1810" width="5.7109375" style="31" customWidth="1"/>
    <col min="1811" max="1811" width="20.85546875" style="31" customWidth="1"/>
    <col min="1812" max="2048" width="10.7109375" style="31"/>
    <col min="2049" max="2049" width="3.42578125" style="31" customWidth="1"/>
    <col min="2050" max="2050" width="3.140625" style="31" customWidth="1"/>
    <col min="2051" max="2051" width="3" style="31" customWidth="1"/>
    <col min="2052" max="2058" width="10.85546875" style="31" customWidth="1"/>
    <col min="2059" max="2059" width="17" style="31" customWidth="1"/>
    <col min="2060" max="2060" width="10.7109375" style="31"/>
    <col min="2061" max="2061" width="8.28515625" style="31" customWidth="1"/>
    <col min="2062" max="2062" width="10.7109375" style="31"/>
    <col min="2063" max="2063" width="6.42578125" style="31" customWidth="1"/>
    <col min="2064" max="2064" width="10.7109375" style="31"/>
    <col min="2065" max="2065" width="11.85546875" style="31" bestFit="1" customWidth="1"/>
    <col min="2066" max="2066" width="5.7109375" style="31" customWidth="1"/>
    <col min="2067" max="2067" width="20.85546875" style="31" customWidth="1"/>
    <col min="2068" max="2304" width="10.7109375" style="31"/>
    <col min="2305" max="2305" width="3.42578125" style="31" customWidth="1"/>
    <col min="2306" max="2306" width="3.140625" style="31" customWidth="1"/>
    <col min="2307" max="2307" width="3" style="31" customWidth="1"/>
    <col min="2308" max="2314" width="10.85546875" style="31" customWidth="1"/>
    <col min="2315" max="2315" width="17" style="31" customWidth="1"/>
    <col min="2316" max="2316" width="10.7109375" style="31"/>
    <col min="2317" max="2317" width="8.28515625" style="31" customWidth="1"/>
    <col min="2318" max="2318" width="10.7109375" style="31"/>
    <col min="2319" max="2319" width="6.42578125" style="31" customWidth="1"/>
    <col min="2320" max="2320" width="10.7109375" style="31"/>
    <col min="2321" max="2321" width="11.85546875" style="31" bestFit="1" customWidth="1"/>
    <col min="2322" max="2322" width="5.7109375" style="31" customWidth="1"/>
    <col min="2323" max="2323" width="20.85546875" style="31" customWidth="1"/>
    <col min="2324" max="2560" width="10.7109375" style="31"/>
    <col min="2561" max="2561" width="3.42578125" style="31" customWidth="1"/>
    <col min="2562" max="2562" width="3.140625" style="31" customWidth="1"/>
    <col min="2563" max="2563" width="3" style="31" customWidth="1"/>
    <col min="2564" max="2570" width="10.85546875" style="31" customWidth="1"/>
    <col min="2571" max="2571" width="17" style="31" customWidth="1"/>
    <col min="2572" max="2572" width="10.7109375" style="31"/>
    <col min="2573" max="2573" width="8.28515625" style="31" customWidth="1"/>
    <col min="2574" max="2574" width="10.7109375" style="31"/>
    <col min="2575" max="2575" width="6.42578125" style="31" customWidth="1"/>
    <col min="2576" max="2576" width="10.7109375" style="31"/>
    <col min="2577" max="2577" width="11.85546875" style="31" bestFit="1" customWidth="1"/>
    <col min="2578" max="2578" width="5.7109375" style="31" customWidth="1"/>
    <col min="2579" max="2579" width="20.85546875" style="31" customWidth="1"/>
    <col min="2580" max="2816" width="10.7109375" style="31"/>
    <col min="2817" max="2817" width="3.42578125" style="31" customWidth="1"/>
    <col min="2818" max="2818" width="3.140625" style="31" customWidth="1"/>
    <col min="2819" max="2819" width="3" style="31" customWidth="1"/>
    <col min="2820" max="2826" width="10.85546875" style="31" customWidth="1"/>
    <col min="2827" max="2827" width="17" style="31" customWidth="1"/>
    <col min="2828" max="2828" width="10.7109375" style="31"/>
    <col min="2829" max="2829" width="8.28515625" style="31" customWidth="1"/>
    <col min="2830" max="2830" width="10.7109375" style="31"/>
    <col min="2831" max="2831" width="6.42578125" style="31" customWidth="1"/>
    <col min="2832" max="2832" width="10.7109375" style="31"/>
    <col min="2833" max="2833" width="11.85546875" style="31" bestFit="1" customWidth="1"/>
    <col min="2834" max="2834" width="5.7109375" style="31" customWidth="1"/>
    <col min="2835" max="2835" width="20.85546875" style="31" customWidth="1"/>
    <col min="2836" max="3072" width="10.7109375" style="31"/>
    <col min="3073" max="3073" width="3.42578125" style="31" customWidth="1"/>
    <col min="3074" max="3074" width="3.140625" style="31" customWidth="1"/>
    <col min="3075" max="3075" width="3" style="31" customWidth="1"/>
    <col min="3076" max="3082" width="10.85546875" style="31" customWidth="1"/>
    <col min="3083" max="3083" width="17" style="31" customWidth="1"/>
    <col min="3084" max="3084" width="10.7109375" style="31"/>
    <col min="3085" max="3085" width="8.28515625" style="31" customWidth="1"/>
    <col min="3086" max="3086" width="10.7109375" style="31"/>
    <col min="3087" max="3087" width="6.42578125" style="31" customWidth="1"/>
    <col min="3088" max="3088" width="10.7109375" style="31"/>
    <col min="3089" max="3089" width="11.85546875" style="31" bestFit="1" customWidth="1"/>
    <col min="3090" max="3090" width="5.7109375" style="31" customWidth="1"/>
    <col min="3091" max="3091" width="20.85546875" style="31" customWidth="1"/>
    <col min="3092" max="3328" width="10.7109375" style="31"/>
    <col min="3329" max="3329" width="3.42578125" style="31" customWidth="1"/>
    <col min="3330" max="3330" width="3.140625" style="31" customWidth="1"/>
    <col min="3331" max="3331" width="3" style="31" customWidth="1"/>
    <col min="3332" max="3338" width="10.85546875" style="31" customWidth="1"/>
    <col min="3339" max="3339" width="17" style="31" customWidth="1"/>
    <col min="3340" max="3340" width="10.7109375" style="31"/>
    <col min="3341" max="3341" width="8.28515625" style="31" customWidth="1"/>
    <col min="3342" max="3342" width="10.7109375" style="31"/>
    <col min="3343" max="3343" width="6.42578125" style="31" customWidth="1"/>
    <col min="3344" max="3344" width="10.7109375" style="31"/>
    <col min="3345" max="3345" width="11.85546875" style="31" bestFit="1" customWidth="1"/>
    <col min="3346" max="3346" width="5.7109375" style="31" customWidth="1"/>
    <col min="3347" max="3347" width="20.85546875" style="31" customWidth="1"/>
    <col min="3348" max="3584" width="10.7109375" style="31"/>
    <col min="3585" max="3585" width="3.42578125" style="31" customWidth="1"/>
    <col min="3586" max="3586" width="3.140625" style="31" customWidth="1"/>
    <col min="3587" max="3587" width="3" style="31" customWidth="1"/>
    <col min="3588" max="3594" width="10.85546875" style="31" customWidth="1"/>
    <col min="3595" max="3595" width="17" style="31" customWidth="1"/>
    <col min="3596" max="3596" width="10.7109375" style="31"/>
    <col min="3597" max="3597" width="8.28515625" style="31" customWidth="1"/>
    <col min="3598" max="3598" width="10.7109375" style="31"/>
    <col min="3599" max="3599" width="6.42578125" style="31" customWidth="1"/>
    <col min="3600" max="3600" width="10.7109375" style="31"/>
    <col min="3601" max="3601" width="11.85546875" style="31" bestFit="1" customWidth="1"/>
    <col min="3602" max="3602" width="5.7109375" style="31" customWidth="1"/>
    <col min="3603" max="3603" width="20.85546875" style="31" customWidth="1"/>
    <col min="3604" max="3840" width="10.7109375" style="31"/>
    <col min="3841" max="3841" width="3.42578125" style="31" customWidth="1"/>
    <col min="3842" max="3842" width="3.140625" style="31" customWidth="1"/>
    <col min="3843" max="3843" width="3" style="31" customWidth="1"/>
    <col min="3844" max="3850" width="10.85546875" style="31" customWidth="1"/>
    <col min="3851" max="3851" width="17" style="31" customWidth="1"/>
    <col min="3852" max="3852" width="10.7109375" style="31"/>
    <col min="3853" max="3853" width="8.28515625" style="31" customWidth="1"/>
    <col min="3854" max="3854" width="10.7109375" style="31"/>
    <col min="3855" max="3855" width="6.42578125" style="31" customWidth="1"/>
    <col min="3856" max="3856" width="10.7109375" style="31"/>
    <col min="3857" max="3857" width="11.85546875" style="31" bestFit="1" customWidth="1"/>
    <col min="3858" max="3858" width="5.7109375" style="31" customWidth="1"/>
    <col min="3859" max="3859" width="20.85546875" style="31" customWidth="1"/>
    <col min="3860" max="4096" width="10.7109375" style="31"/>
    <col min="4097" max="4097" width="3.42578125" style="31" customWidth="1"/>
    <col min="4098" max="4098" width="3.140625" style="31" customWidth="1"/>
    <col min="4099" max="4099" width="3" style="31" customWidth="1"/>
    <col min="4100" max="4106" width="10.85546875" style="31" customWidth="1"/>
    <col min="4107" max="4107" width="17" style="31" customWidth="1"/>
    <col min="4108" max="4108" width="10.7109375" style="31"/>
    <col min="4109" max="4109" width="8.28515625" style="31" customWidth="1"/>
    <col min="4110" max="4110" width="10.7109375" style="31"/>
    <col min="4111" max="4111" width="6.42578125" style="31" customWidth="1"/>
    <col min="4112" max="4112" width="10.7109375" style="31"/>
    <col min="4113" max="4113" width="11.85546875" style="31" bestFit="1" customWidth="1"/>
    <col min="4114" max="4114" width="5.7109375" style="31" customWidth="1"/>
    <col min="4115" max="4115" width="20.85546875" style="31" customWidth="1"/>
    <col min="4116" max="4352" width="10.7109375" style="31"/>
    <col min="4353" max="4353" width="3.42578125" style="31" customWidth="1"/>
    <col min="4354" max="4354" width="3.140625" style="31" customWidth="1"/>
    <col min="4355" max="4355" width="3" style="31" customWidth="1"/>
    <col min="4356" max="4362" width="10.85546875" style="31" customWidth="1"/>
    <col min="4363" max="4363" width="17" style="31" customWidth="1"/>
    <col min="4364" max="4364" width="10.7109375" style="31"/>
    <col min="4365" max="4365" width="8.28515625" style="31" customWidth="1"/>
    <col min="4366" max="4366" width="10.7109375" style="31"/>
    <col min="4367" max="4367" width="6.42578125" style="31" customWidth="1"/>
    <col min="4368" max="4368" width="10.7109375" style="31"/>
    <col min="4369" max="4369" width="11.85546875" style="31" bestFit="1" customWidth="1"/>
    <col min="4370" max="4370" width="5.7109375" style="31" customWidth="1"/>
    <col min="4371" max="4371" width="20.85546875" style="31" customWidth="1"/>
    <col min="4372" max="4608" width="10.7109375" style="31"/>
    <col min="4609" max="4609" width="3.42578125" style="31" customWidth="1"/>
    <col min="4610" max="4610" width="3.140625" style="31" customWidth="1"/>
    <col min="4611" max="4611" width="3" style="31" customWidth="1"/>
    <col min="4612" max="4618" width="10.85546875" style="31" customWidth="1"/>
    <col min="4619" max="4619" width="17" style="31" customWidth="1"/>
    <col min="4620" max="4620" width="10.7109375" style="31"/>
    <col min="4621" max="4621" width="8.28515625" style="31" customWidth="1"/>
    <col min="4622" max="4622" width="10.7109375" style="31"/>
    <col min="4623" max="4623" width="6.42578125" style="31" customWidth="1"/>
    <col min="4624" max="4624" width="10.7109375" style="31"/>
    <col min="4625" max="4625" width="11.85546875" style="31" bestFit="1" customWidth="1"/>
    <col min="4626" max="4626" width="5.7109375" style="31" customWidth="1"/>
    <col min="4627" max="4627" width="20.85546875" style="31" customWidth="1"/>
    <col min="4628" max="4864" width="10.7109375" style="31"/>
    <col min="4865" max="4865" width="3.42578125" style="31" customWidth="1"/>
    <col min="4866" max="4866" width="3.140625" style="31" customWidth="1"/>
    <col min="4867" max="4867" width="3" style="31" customWidth="1"/>
    <col min="4868" max="4874" width="10.85546875" style="31" customWidth="1"/>
    <col min="4875" max="4875" width="17" style="31" customWidth="1"/>
    <col min="4876" max="4876" width="10.7109375" style="31"/>
    <col min="4877" max="4877" width="8.28515625" style="31" customWidth="1"/>
    <col min="4878" max="4878" width="10.7109375" style="31"/>
    <col min="4879" max="4879" width="6.42578125" style="31" customWidth="1"/>
    <col min="4880" max="4880" width="10.7109375" style="31"/>
    <col min="4881" max="4881" width="11.85546875" style="31" bestFit="1" customWidth="1"/>
    <col min="4882" max="4882" width="5.7109375" style="31" customWidth="1"/>
    <col min="4883" max="4883" width="20.85546875" style="31" customWidth="1"/>
    <col min="4884" max="5120" width="10.7109375" style="31"/>
    <col min="5121" max="5121" width="3.42578125" style="31" customWidth="1"/>
    <col min="5122" max="5122" width="3.140625" style="31" customWidth="1"/>
    <col min="5123" max="5123" width="3" style="31" customWidth="1"/>
    <col min="5124" max="5130" width="10.85546875" style="31" customWidth="1"/>
    <col min="5131" max="5131" width="17" style="31" customWidth="1"/>
    <col min="5132" max="5132" width="10.7109375" style="31"/>
    <col min="5133" max="5133" width="8.28515625" style="31" customWidth="1"/>
    <col min="5134" max="5134" width="10.7109375" style="31"/>
    <col min="5135" max="5135" width="6.42578125" style="31" customWidth="1"/>
    <col min="5136" max="5136" width="10.7109375" style="31"/>
    <col min="5137" max="5137" width="11.85546875" style="31" bestFit="1" customWidth="1"/>
    <col min="5138" max="5138" width="5.7109375" style="31" customWidth="1"/>
    <col min="5139" max="5139" width="20.85546875" style="31" customWidth="1"/>
    <col min="5140" max="5376" width="10.7109375" style="31"/>
    <col min="5377" max="5377" width="3.42578125" style="31" customWidth="1"/>
    <col min="5378" max="5378" width="3.140625" style="31" customWidth="1"/>
    <col min="5379" max="5379" width="3" style="31" customWidth="1"/>
    <col min="5380" max="5386" width="10.85546875" style="31" customWidth="1"/>
    <col min="5387" max="5387" width="17" style="31" customWidth="1"/>
    <col min="5388" max="5388" width="10.7109375" style="31"/>
    <col min="5389" max="5389" width="8.28515625" style="31" customWidth="1"/>
    <col min="5390" max="5390" width="10.7109375" style="31"/>
    <col min="5391" max="5391" width="6.42578125" style="31" customWidth="1"/>
    <col min="5392" max="5392" width="10.7109375" style="31"/>
    <col min="5393" max="5393" width="11.85546875" style="31" bestFit="1" customWidth="1"/>
    <col min="5394" max="5394" width="5.7109375" style="31" customWidth="1"/>
    <col min="5395" max="5395" width="20.85546875" style="31" customWidth="1"/>
    <col min="5396" max="5632" width="10.7109375" style="31"/>
    <col min="5633" max="5633" width="3.42578125" style="31" customWidth="1"/>
    <col min="5634" max="5634" width="3.140625" style="31" customWidth="1"/>
    <col min="5635" max="5635" width="3" style="31" customWidth="1"/>
    <col min="5636" max="5642" width="10.85546875" style="31" customWidth="1"/>
    <col min="5643" max="5643" width="17" style="31" customWidth="1"/>
    <col min="5644" max="5644" width="10.7109375" style="31"/>
    <col min="5645" max="5645" width="8.28515625" style="31" customWidth="1"/>
    <col min="5646" max="5646" width="10.7109375" style="31"/>
    <col min="5647" max="5647" width="6.42578125" style="31" customWidth="1"/>
    <col min="5648" max="5648" width="10.7109375" style="31"/>
    <col min="5649" max="5649" width="11.85546875" style="31" bestFit="1" customWidth="1"/>
    <col min="5650" max="5650" width="5.7109375" style="31" customWidth="1"/>
    <col min="5651" max="5651" width="20.85546875" style="31" customWidth="1"/>
    <col min="5652" max="5888" width="10.7109375" style="31"/>
    <col min="5889" max="5889" width="3.42578125" style="31" customWidth="1"/>
    <col min="5890" max="5890" width="3.140625" style="31" customWidth="1"/>
    <col min="5891" max="5891" width="3" style="31" customWidth="1"/>
    <col min="5892" max="5898" width="10.85546875" style="31" customWidth="1"/>
    <col min="5899" max="5899" width="17" style="31" customWidth="1"/>
    <col min="5900" max="5900" width="10.7109375" style="31"/>
    <col min="5901" max="5901" width="8.28515625" style="31" customWidth="1"/>
    <col min="5902" max="5902" width="10.7109375" style="31"/>
    <col min="5903" max="5903" width="6.42578125" style="31" customWidth="1"/>
    <col min="5904" max="5904" width="10.7109375" style="31"/>
    <col min="5905" max="5905" width="11.85546875" style="31" bestFit="1" customWidth="1"/>
    <col min="5906" max="5906" width="5.7109375" style="31" customWidth="1"/>
    <col min="5907" max="5907" width="20.85546875" style="31" customWidth="1"/>
    <col min="5908" max="6144" width="10.7109375" style="31"/>
    <col min="6145" max="6145" width="3.42578125" style="31" customWidth="1"/>
    <col min="6146" max="6146" width="3.140625" style="31" customWidth="1"/>
    <col min="6147" max="6147" width="3" style="31" customWidth="1"/>
    <col min="6148" max="6154" width="10.85546875" style="31" customWidth="1"/>
    <col min="6155" max="6155" width="17" style="31" customWidth="1"/>
    <col min="6156" max="6156" width="10.7109375" style="31"/>
    <col min="6157" max="6157" width="8.28515625" style="31" customWidth="1"/>
    <col min="6158" max="6158" width="10.7109375" style="31"/>
    <col min="6159" max="6159" width="6.42578125" style="31" customWidth="1"/>
    <col min="6160" max="6160" width="10.7109375" style="31"/>
    <col min="6161" max="6161" width="11.85546875" style="31" bestFit="1" customWidth="1"/>
    <col min="6162" max="6162" width="5.7109375" style="31" customWidth="1"/>
    <col min="6163" max="6163" width="20.85546875" style="31" customWidth="1"/>
    <col min="6164" max="6400" width="10.7109375" style="31"/>
    <col min="6401" max="6401" width="3.42578125" style="31" customWidth="1"/>
    <col min="6402" max="6402" width="3.140625" style="31" customWidth="1"/>
    <col min="6403" max="6403" width="3" style="31" customWidth="1"/>
    <col min="6404" max="6410" width="10.85546875" style="31" customWidth="1"/>
    <col min="6411" max="6411" width="17" style="31" customWidth="1"/>
    <col min="6412" max="6412" width="10.7109375" style="31"/>
    <col min="6413" max="6413" width="8.28515625" style="31" customWidth="1"/>
    <col min="6414" max="6414" width="10.7109375" style="31"/>
    <col min="6415" max="6415" width="6.42578125" style="31" customWidth="1"/>
    <col min="6416" max="6416" width="10.7109375" style="31"/>
    <col min="6417" max="6417" width="11.85546875" style="31" bestFit="1" customWidth="1"/>
    <col min="6418" max="6418" width="5.7109375" style="31" customWidth="1"/>
    <col min="6419" max="6419" width="20.85546875" style="31" customWidth="1"/>
    <col min="6420" max="6656" width="10.7109375" style="31"/>
    <col min="6657" max="6657" width="3.42578125" style="31" customWidth="1"/>
    <col min="6658" max="6658" width="3.140625" style="31" customWidth="1"/>
    <col min="6659" max="6659" width="3" style="31" customWidth="1"/>
    <col min="6660" max="6666" width="10.85546875" style="31" customWidth="1"/>
    <col min="6667" max="6667" width="17" style="31" customWidth="1"/>
    <col min="6668" max="6668" width="10.7109375" style="31"/>
    <col min="6669" max="6669" width="8.28515625" style="31" customWidth="1"/>
    <col min="6670" max="6670" width="10.7109375" style="31"/>
    <col min="6671" max="6671" width="6.42578125" style="31" customWidth="1"/>
    <col min="6672" max="6672" width="10.7109375" style="31"/>
    <col min="6673" max="6673" width="11.85546875" style="31" bestFit="1" customWidth="1"/>
    <col min="6674" max="6674" width="5.7109375" style="31" customWidth="1"/>
    <col min="6675" max="6675" width="20.85546875" style="31" customWidth="1"/>
    <col min="6676" max="6912" width="10.7109375" style="31"/>
    <col min="6913" max="6913" width="3.42578125" style="31" customWidth="1"/>
    <col min="6914" max="6914" width="3.140625" style="31" customWidth="1"/>
    <col min="6915" max="6915" width="3" style="31" customWidth="1"/>
    <col min="6916" max="6922" width="10.85546875" style="31" customWidth="1"/>
    <col min="6923" max="6923" width="17" style="31" customWidth="1"/>
    <col min="6924" max="6924" width="10.7109375" style="31"/>
    <col min="6925" max="6925" width="8.28515625" style="31" customWidth="1"/>
    <col min="6926" max="6926" width="10.7109375" style="31"/>
    <col min="6927" max="6927" width="6.42578125" style="31" customWidth="1"/>
    <col min="6928" max="6928" width="10.7109375" style="31"/>
    <col min="6929" max="6929" width="11.85546875" style="31" bestFit="1" customWidth="1"/>
    <col min="6930" max="6930" width="5.7109375" style="31" customWidth="1"/>
    <col min="6931" max="6931" width="20.85546875" style="31" customWidth="1"/>
    <col min="6932" max="7168" width="10.7109375" style="31"/>
    <col min="7169" max="7169" width="3.42578125" style="31" customWidth="1"/>
    <col min="7170" max="7170" width="3.140625" style="31" customWidth="1"/>
    <col min="7171" max="7171" width="3" style="31" customWidth="1"/>
    <col min="7172" max="7178" width="10.85546875" style="31" customWidth="1"/>
    <col min="7179" max="7179" width="17" style="31" customWidth="1"/>
    <col min="7180" max="7180" width="10.7109375" style="31"/>
    <col min="7181" max="7181" width="8.28515625" style="31" customWidth="1"/>
    <col min="7182" max="7182" width="10.7109375" style="31"/>
    <col min="7183" max="7183" width="6.42578125" style="31" customWidth="1"/>
    <col min="7184" max="7184" width="10.7109375" style="31"/>
    <col min="7185" max="7185" width="11.85546875" style="31" bestFit="1" customWidth="1"/>
    <col min="7186" max="7186" width="5.7109375" style="31" customWidth="1"/>
    <col min="7187" max="7187" width="20.85546875" style="31" customWidth="1"/>
    <col min="7188" max="7424" width="10.7109375" style="31"/>
    <col min="7425" max="7425" width="3.42578125" style="31" customWidth="1"/>
    <col min="7426" max="7426" width="3.140625" style="31" customWidth="1"/>
    <col min="7427" max="7427" width="3" style="31" customWidth="1"/>
    <col min="7428" max="7434" width="10.85546875" style="31" customWidth="1"/>
    <col min="7435" max="7435" width="17" style="31" customWidth="1"/>
    <col min="7436" max="7436" width="10.7109375" style="31"/>
    <col min="7437" max="7437" width="8.28515625" style="31" customWidth="1"/>
    <col min="7438" max="7438" width="10.7109375" style="31"/>
    <col min="7439" max="7439" width="6.42578125" style="31" customWidth="1"/>
    <col min="7440" max="7440" width="10.7109375" style="31"/>
    <col min="7441" max="7441" width="11.85546875" style="31" bestFit="1" customWidth="1"/>
    <col min="7442" max="7442" width="5.7109375" style="31" customWidth="1"/>
    <col min="7443" max="7443" width="20.85546875" style="31" customWidth="1"/>
    <col min="7444" max="7680" width="10.7109375" style="31"/>
    <col min="7681" max="7681" width="3.42578125" style="31" customWidth="1"/>
    <col min="7682" max="7682" width="3.140625" style="31" customWidth="1"/>
    <col min="7683" max="7683" width="3" style="31" customWidth="1"/>
    <col min="7684" max="7690" width="10.85546875" style="31" customWidth="1"/>
    <col min="7691" max="7691" width="17" style="31" customWidth="1"/>
    <col min="7692" max="7692" width="10.7109375" style="31"/>
    <col min="7693" max="7693" width="8.28515625" style="31" customWidth="1"/>
    <col min="7694" max="7694" width="10.7109375" style="31"/>
    <col min="7695" max="7695" width="6.42578125" style="31" customWidth="1"/>
    <col min="7696" max="7696" width="10.7109375" style="31"/>
    <col min="7697" max="7697" width="11.85546875" style="31" bestFit="1" customWidth="1"/>
    <col min="7698" max="7698" width="5.7109375" style="31" customWidth="1"/>
    <col min="7699" max="7699" width="20.85546875" style="31" customWidth="1"/>
    <col min="7700" max="7936" width="10.7109375" style="31"/>
    <col min="7937" max="7937" width="3.42578125" style="31" customWidth="1"/>
    <col min="7938" max="7938" width="3.140625" style="31" customWidth="1"/>
    <col min="7939" max="7939" width="3" style="31" customWidth="1"/>
    <col min="7940" max="7946" width="10.85546875" style="31" customWidth="1"/>
    <col min="7947" max="7947" width="17" style="31" customWidth="1"/>
    <col min="7948" max="7948" width="10.7109375" style="31"/>
    <col min="7949" max="7949" width="8.28515625" style="31" customWidth="1"/>
    <col min="7950" max="7950" width="10.7109375" style="31"/>
    <col min="7951" max="7951" width="6.42578125" style="31" customWidth="1"/>
    <col min="7952" max="7952" width="10.7109375" style="31"/>
    <col min="7953" max="7953" width="11.85546875" style="31" bestFit="1" customWidth="1"/>
    <col min="7954" max="7954" width="5.7109375" style="31" customWidth="1"/>
    <col min="7955" max="7955" width="20.85546875" style="31" customWidth="1"/>
    <col min="7956" max="8192" width="10.7109375" style="31"/>
    <col min="8193" max="8193" width="3.42578125" style="31" customWidth="1"/>
    <col min="8194" max="8194" width="3.140625" style="31" customWidth="1"/>
    <col min="8195" max="8195" width="3" style="31" customWidth="1"/>
    <col min="8196" max="8202" width="10.85546875" style="31" customWidth="1"/>
    <col min="8203" max="8203" width="17" style="31" customWidth="1"/>
    <col min="8204" max="8204" width="10.7109375" style="31"/>
    <col min="8205" max="8205" width="8.28515625" style="31" customWidth="1"/>
    <col min="8206" max="8206" width="10.7109375" style="31"/>
    <col min="8207" max="8207" width="6.42578125" style="31" customWidth="1"/>
    <col min="8208" max="8208" width="10.7109375" style="31"/>
    <col min="8209" max="8209" width="11.85546875" style="31" bestFit="1" customWidth="1"/>
    <col min="8210" max="8210" width="5.7109375" style="31" customWidth="1"/>
    <col min="8211" max="8211" width="20.85546875" style="31" customWidth="1"/>
    <col min="8212" max="8448" width="10.7109375" style="31"/>
    <col min="8449" max="8449" width="3.42578125" style="31" customWidth="1"/>
    <col min="8450" max="8450" width="3.140625" style="31" customWidth="1"/>
    <col min="8451" max="8451" width="3" style="31" customWidth="1"/>
    <col min="8452" max="8458" width="10.85546875" style="31" customWidth="1"/>
    <col min="8459" max="8459" width="17" style="31" customWidth="1"/>
    <col min="8460" max="8460" width="10.7109375" style="31"/>
    <col min="8461" max="8461" width="8.28515625" style="31" customWidth="1"/>
    <col min="8462" max="8462" width="10.7109375" style="31"/>
    <col min="8463" max="8463" width="6.42578125" style="31" customWidth="1"/>
    <col min="8464" max="8464" width="10.7109375" style="31"/>
    <col min="8465" max="8465" width="11.85546875" style="31" bestFit="1" customWidth="1"/>
    <col min="8466" max="8466" width="5.7109375" style="31" customWidth="1"/>
    <col min="8467" max="8467" width="20.85546875" style="31" customWidth="1"/>
    <col min="8468" max="8704" width="10.7109375" style="31"/>
    <col min="8705" max="8705" width="3.42578125" style="31" customWidth="1"/>
    <col min="8706" max="8706" width="3.140625" style="31" customWidth="1"/>
    <col min="8707" max="8707" width="3" style="31" customWidth="1"/>
    <col min="8708" max="8714" width="10.85546875" style="31" customWidth="1"/>
    <col min="8715" max="8715" width="17" style="31" customWidth="1"/>
    <col min="8716" max="8716" width="10.7109375" style="31"/>
    <col min="8717" max="8717" width="8.28515625" style="31" customWidth="1"/>
    <col min="8718" max="8718" width="10.7109375" style="31"/>
    <col min="8719" max="8719" width="6.42578125" style="31" customWidth="1"/>
    <col min="8720" max="8720" width="10.7109375" style="31"/>
    <col min="8721" max="8721" width="11.85546875" style="31" bestFit="1" customWidth="1"/>
    <col min="8722" max="8722" width="5.7109375" style="31" customWidth="1"/>
    <col min="8723" max="8723" width="20.85546875" style="31" customWidth="1"/>
    <col min="8724" max="8960" width="10.7109375" style="31"/>
    <col min="8961" max="8961" width="3.42578125" style="31" customWidth="1"/>
    <col min="8962" max="8962" width="3.140625" style="31" customWidth="1"/>
    <col min="8963" max="8963" width="3" style="31" customWidth="1"/>
    <col min="8964" max="8970" width="10.85546875" style="31" customWidth="1"/>
    <col min="8971" max="8971" width="17" style="31" customWidth="1"/>
    <col min="8972" max="8972" width="10.7109375" style="31"/>
    <col min="8973" max="8973" width="8.28515625" style="31" customWidth="1"/>
    <col min="8974" max="8974" width="10.7109375" style="31"/>
    <col min="8975" max="8975" width="6.42578125" style="31" customWidth="1"/>
    <col min="8976" max="8976" width="10.7109375" style="31"/>
    <col min="8977" max="8977" width="11.85546875" style="31" bestFit="1" customWidth="1"/>
    <col min="8978" max="8978" width="5.7109375" style="31" customWidth="1"/>
    <col min="8979" max="8979" width="20.85546875" style="31" customWidth="1"/>
    <col min="8980" max="9216" width="10.7109375" style="31"/>
    <col min="9217" max="9217" width="3.42578125" style="31" customWidth="1"/>
    <col min="9218" max="9218" width="3.140625" style="31" customWidth="1"/>
    <col min="9219" max="9219" width="3" style="31" customWidth="1"/>
    <col min="9220" max="9226" width="10.85546875" style="31" customWidth="1"/>
    <col min="9227" max="9227" width="17" style="31" customWidth="1"/>
    <col min="9228" max="9228" width="10.7109375" style="31"/>
    <col min="9229" max="9229" width="8.28515625" style="31" customWidth="1"/>
    <col min="9230" max="9230" width="10.7109375" style="31"/>
    <col min="9231" max="9231" width="6.42578125" style="31" customWidth="1"/>
    <col min="9232" max="9232" width="10.7109375" style="31"/>
    <col min="9233" max="9233" width="11.85546875" style="31" bestFit="1" customWidth="1"/>
    <col min="9234" max="9234" width="5.7109375" style="31" customWidth="1"/>
    <col min="9235" max="9235" width="20.85546875" style="31" customWidth="1"/>
    <col min="9236" max="9472" width="10.7109375" style="31"/>
    <col min="9473" max="9473" width="3.42578125" style="31" customWidth="1"/>
    <col min="9474" max="9474" width="3.140625" style="31" customWidth="1"/>
    <col min="9475" max="9475" width="3" style="31" customWidth="1"/>
    <col min="9476" max="9482" width="10.85546875" style="31" customWidth="1"/>
    <col min="9483" max="9483" width="17" style="31" customWidth="1"/>
    <col min="9484" max="9484" width="10.7109375" style="31"/>
    <col min="9485" max="9485" width="8.28515625" style="31" customWidth="1"/>
    <col min="9486" max="9486" width="10.7109375" style="31"/>
    <col min="9487" max="9487" width="6.42578125" style="31" customWidth="1"/>
    <col min="9488" max="9488" width="10.7109375" style="31"/>
    <col min="9489" max="9489" width="11.85546875" style="31" bestFit="1" customWidth="1"/>
    <col min="9490" max="9490" width="5.7109375" style="31" customWidth="1"/>
    <col min="9491" max="9491" width="20.85546875" style="31" customWidth="1"/>
    <col min="9492" max="9728" width="10.7109375" style="31"/>
    <col min="9729" max="9729" width="3.42578125" style="31" customWidth="1"/>
    <col min="9730" max="9730" width="3.140625" style="31" customWidth="1"/>
    <col min="9731" max="9731" width="3" style="31" customWidth="1"/>
    <col min="9732" max="9738" width="10.85546875" style="31" customWidth="1"/>
    <col min="9739" max="9739" width="17" style="31" customWidth="1"/>
    <col min="9740" max="9740" width="10.7109375" style="31"/>
    <col min="9741" max="9741" width="8.28515625" style="31" customWidth="1"/>
    <col min="9742" max="9742" width="10.7109375" style="31"/>
    <col min="9743" max="9743" width="6.42578125" style="31" customWidth="1"/>
    <col min="9744" max="9744" width="10.7109375" style="31"/>
    <col min="9745" max="9745" width="11.85546875" style="31" bestFit="1" customWidth="1"/>
    <col min="9746" max="9746" width="5.7109375" style="31" customWidth="1"/>
    <col min="9747" max="9747" width="20.85546875" style="31" customWidth="1"/>
    <col min="9748" max="9984" width="10.7109375" style="31"/>
    <col min="9985" max="9985" width="3.42578125" style="31" customWidth="1"/>
    <col min="9986" max="9986" width="3.140625" style="31" customWidth="1"/>
    <col min="9987" max="9987" width="3" style="31" customWidth="1"/>
    <col min="9988" max="9994" width="10.85546875" style="31" customWidth="1"/>
    <col min="9995" max="9995" width="17" style="31" customWidth="1"/>
    <col min="9996" max="9996" width="10.7109375" style="31"/>
    <col min="9997" max="9997" width="8.28515625" style="31" customWidth="1"/>
    <col min="9998" max="9998" width="10.7109375" style="31"/>
    <col min="9999" max="9999" width="6.42578125" style="31" customWidth="1"/>
    <col min="10000" max="10000" width="10.7109375" style="31"/>
    <col min="10001" max="10001" width="11.85546875" style="31" bestFit="1" customWidth="1"/>
    <col min="10002" max="10002" width="5.7109375" style="31" customWidth="1"/>
    <col min="10003" max="10003" width="20.85546875" style="31" customWidth="1"/>
    <col min="10004" max="10240" width="10.7109375" style="31"/>
    <col min="10241" max="10241" width="3.42578125" style="31" customWidth="1"/>
    <col min="10242" max="10242" width="3.140625" style="31" customWidth="1"/>
    <col min="10243" max="10243" width="3" style="31" customWidth="1"/>
    <col min="10244" max="10250" width="10.85546875" style="31" customWidth="1"/>
    <col min="10251" max="10251" width="17" style="31" customWidth="1"/>
    <col min="10252" max="10252" width="10.7109375" style="31"/>
    <col min="10253" max="10253" width="8.28515625" style="31" customWidth="1"/>
    <col min="10254" max="10254" width="10.7109375" style="31"/>
    <col min="10255" max="10255" width="6.42578125" style="31" customWidth="1"/>
    <col min="10256" max="10256" width="10.7109375" style="31"/>
    <col min="10257" max="10257" width="11.85546875" style="31" bestFit="1" customWidth="1"/>
    <col min="10258" max="10258" width="5.7109375" style="31" customWidth="1"/>
    <col min="10259" max="10259" width="20.85546875" style="31" customWidth="1"/>
    <col min="10260" max="10496" width="10.7109375" style="31"/>
    <col min="10497" max="10497" width="3.42578125" style="31" customWidth="1"/>
    <col min="10498" max="10498" width="3.140625" style="31" customWidth="1"/>
    <col min="10499" max="10499" width="3" style="31" customWidth="1"/>
    <col min="10500" max="10506" width="10.85546875" style="31" customWidth="1"/>
    <col min="10507" max="10507" width="17" style="31" customWidth="1"/>
    <col min="10508" max="10508" width="10.7109375" style="31"/>
    <col min="10509" max="10509" width="8.28515625" style="31" customWidth="1"/>
    <col min="10510" max="10510" width="10.7109375" style="31"/>
    <col min="10511" max="10511" width="6.42578125" style="31" customWidth="1"/>
    <col min="10512" max="10512" width="10.7109375" style="31"/>
    <col min="10513" max="10513" width="11.85546875" style="31" bestFit="1" customWidth="1"/>
    <col min="10514" max="10514" width="5.7109375" style="31" customWidth="1"/>
    <col min="10515" max="10515" width="20.85546875" style="31" customWidth="1"/>
    <col min="10516" max="10752" width="10.7109375" style="31"/>
    <col min="10753" max="10753" width="3.42578125" style="31" customWidth="1"/>
    <col min="10754" max="10754" width="3.140625" style="31" customWidth="1"/>
    <col min="10755" max="10755" width="3" style="31" customWidth="1"/>
    <col min="10756" max="10762" width="10.85546875" style="31" customWidth="1"/>
    <col min="10763" max="10763" width="17" style="31" customWidth="1"/>
    <col min="10764" max="10764" width="10.7109375" style="31"/>
    <col min="10765" max="10765" width="8.28515625" style="31" customWidth="1"/>
    <col min="10766" max="10766" width="10.7109375" style="31"/>
    <col min="10767" max="10767" width="6.42578125" style="31" customWidth="1"/>
    <col min="10768" max="10768" width="10.7109375" style="31"/>
    <col min="10769" max="10769" width="11.85546875" style="31" bestFit="1" customWidth="1"/>
    <col min="10770" max="10770" width="5.7109375" style="31" customWidth="1"/>
    <col min="10771" max="10771" width="20.85546875" style="31" customWidth="1"/>
    <col min="10772" max="11008" width="10.7109375" style="31"/>
    <col min="11009" max="11009" width="3.42578125" style="31" customWidth="1"/>
    <col min="11010" max="11010" width="3.140625" style="31" customWidth="1"/>
    <col min="11011" max="11011" width="3" style="31" customWidth="1"/>
    <col min="11012" max="11018" width="10.85546875" style="31" customWidth="1"/>
    <col min="11019" max="11019" width="17" style="31" customWidth="1"/>
    <col min="11020" max="11020" width="10.7109375" style="31"/>
    <col min="11021" max="11021" width="8.28515625" style="31" customWidth="1"/>
    <col min="11022" max="11022" width="10.7109375" style="31"/>
    <col min="11023" max="11023" width="6.42578125" style="31" customWidth="1"/>
    <col min="11024" max="11024" width="10.7109375" style="31"/>
    <col min="11025" max="11025" width="11.85546875" style="31" bestFit="1" customWidth="1"/>
    <col min="11026" max="11026" width="5.7109375" style="31" customWidth="1"/>
    <col min="11027" max="11027" width="20.85546875" style="31" customWidth="1"/>
    <col min="11028" max="11264" width="10.7109375" style="31"/>
    <col min="11265" max="11265" width="3.42578125" style="31" customWidth="1"/>
    <col min="11266" max="11266" width="3.140625" style="31" customWidth="1"/>
    <col min="11267" max="11267" width="3" style="31" customWidth="1"/>
    <col min="11268" max="11274" width="10.85546875" style="31" customWidth="1"/>
    <col min="11275" max="11275" width="17" style="31" customWidth="1"/>
    <col min="11276" max="11276" width="10.7109375" style="31"/>
    <col min="11277" max="11277" width="8.28515625" style="31" customWidth="1"/>
    <col min="11278" max="11278" width="10.7109375" style="31"/>
    <col min="11279" max="11279" width="6.42578125" style="31" customWidth="1"/>
    <col min="11280" max="11280" width="10.7109375" style="31"/>
    <col min="11281" max="11281" width="11.85546875" style="31" bestFit="1" customWidth="1"/>
    <col min="11282" max="11282" width="5.7109375" style="31" customWidth="1"/>
    <col min="11283" max="11283" width="20.85546875" style="31" customWidth="1"/>
    <col min="11284" max="11520" width="10.7109375" style="31"/>
    <col min="11521" max="11521" width="3.42578125" style="31" customWidth="1"/>
    <col min="11522" max="11522" width="3.140625" style="31" customWidth="1"/>
    <col min="11523" max="11523" width="3" style="31" customWidth="1"/>
    <col min="11524" max="11530" width="10.85546875" style="31" customWidth="1"/>
    <col min="11531" max="11531" width="17" style="31" customWidth="1"/>
    <col min="11532" max="11532" width="10.7109375" style="31"/>
    <col min="11533" max="11533" width="8.28515625" style="31" customWidth="1"/>
    <col min="11534" max="11534" width="10.7109375" style="31"/>
    <col min="11535" max="11535" width="6.42578125" style="31" customWidth="1"/>
    <col min="11536" max="11536" width="10.7109375" style="31"/>
    <col min="11537" max="11537" width="11.85546875" style="31" bestFit="1" customWidth="1"/>
    <col min="11538" max="11538" width="5.7109375" style="31" customWidth="1"/>
    <col min="11539" max="11539" width="20.85546875" style="31" customWidth="1"/>
    <col min="11540" max="11776" width="10.7109375" style="31"/>
    <col min="11777" max="11777" width="3.42578125" style="31" customWidth="1"/>
    <col min="11778" max="11778" width="3.140625" style="31" customWidth="1"/>
    <col min="11779" max="11779" width="3" style="31" customWidth="1"/>
    <col min="11780" max="11786" width="10.85546875" style="31" customWidth="1"/>
    <col min="11787" max="11787" width="17" style="31" customWidth="1"/>
    <col min="11788" max="11788" width="10.7109375" style="31"/>
    <col min="11789" max="11789" width="8.28515625" style="31" customWidth="1"/>
    <col min="11790" max="11790" width="10.7109375" style="31"/>
    <col min="11791" max="11791" width="6.42578125" style="31" customWidth="1"/>
    <col min="11792" max="11792" width="10.7109375" style="31"/>
    <col min="11793" max="11793" width="11.85546875" style="31" bestFit="1" customWidth="1"/>
    <col min="11794" max="11794" width="5.7109375" style="31" customWidth="1"/>
    <col min="11795" max="11795" width="20.85546875" style="31" customWidth="1"/>
    <col min="11796" max="12032" width="10.7109375" style="31"/>
    <col min="12033" max="12033" width="3.42578125" style="31" customWidth="1"/>
    <col min="12034" max="12034" width="3.140625" style="31" customWidth="1"/>
    <col min="12035" max="12035" width="3" style="31" customWidth="1"/>
    <col min="12036" max="12042" width="10.85546875" style="31" customWidth="1"/>
    <col min="12043" max="12043" width="17" style="31" customWidth="1"/>
    <col min="12044" max="12044" width="10.7109375" style="31"/>
    <col min="12045" max="12045" width="8.28515625" style="31" customWidth="1"/>
    <col min="12046" max="12046" width="10.7109375" style="31"/>
    <col min="12047" max="12047" width="6.42578125" style="31" customWidth="1"/>
    <col min="12048" max="12048" width="10.7109375" style="31"/>
    <col min="12049" max="12049" width="11.85546875" style="31" bestFit="1" customWidth="1"/>
    <col min="12050" max="12050" width="5.7109375" style="31" customWidth="1"/>
    <col min="12051" max="12051" width="20.85546875" style="31" customWidth="1"/>
    <col min="12052" max="12288" width="10.7109375" style="31"/>
    <col min="12289" max="12289" width="3.42578125" style="31" customWidth="1"/>
    <col min="12290" max="12290" width="3.140625" style="31" customWidth="1"/>
    <col min="12291" max="12291" width="3" style="31" customWidth="1"/>
    <col min="12292" max="12298" width="10.85546875" style="31" customWidth="1"/>
    <col min="12299" max="12299" width="17" style="31" customWidth="1"/>
    <col min="12300" max="12300" width="10.7109375" style="31"/>
    <col min="12301" max="12301" width="8.28515625" style="31" customWidth="1"/>
    <col min="12302" max="12302" width="10.7109375" style="31"/>
    <col min="12303" max="12303" width="6.42578125" style="31" customWidth="1"/>
    <col min="12304" max="12304" width="10.7109375" style="31"/>
    <col min="12305" max="12305" width="11.85546875" style="31" bestFit="1" customWidth="1"/>
    <col min="12306" max="12306" width="5.7109375" style="31" customWidth="1"/>
    <col min="12307" max="12307" width="20.85546875" style="31" customWidth="1"/>
    <col min="12308" max="12544" width="10.7109375" style="31"/>
    <col min="12545" max="12545" width="3.42578125" style="31" customWidth="1"/>
    <col min="12546" max="12546" width="3.140625" style="31" customWidth="1"/>
    <col min="12547" max="12547" width="3" style="31" customWidth="1"/>
    <col min="12548" max="12554" width="10.85546875" style="31" customWidth="1"/>
    <col min="12555" max="12555" width="17" style="31" customWidth="1"/>
    <col min="12556" max="12556" width="10.7109375" style="31"/>
    <col min="12557" max="12557" width="8.28515625" style="31" customWidth="1"/>
    <col min="12558" max="12558" width="10.7109375" style="31"/>
    <col min="12559" max="12559" width="6.42578125" style="31" customWidth="1"/>
    <col min="12560" max="12560" width="10.7109375" style="31"/>
    <col min="12561" max="12561" width="11.85546875" style="31" bestFit="1" customWidth="1"/>
    <col min="12562" max="12562" width="5.7109375" style="31" customWidth="1"/>
    <col min="12563" max="12563" width="20.85546875" style="31" customWidth="1"/>
    <col min="12564" max="12800" width="10.7109375" style="31"/>
    <col min="12801" max="12801" width="3.42578125" style="31" customWidth="1"/>
    <col min="12802" max="12802" width="3.140625" style="31" customWidth="1"/>
    <col min="12803" max="12803" width="3" style="31" customWidth="1"/>
    <col min="12804" max="12810" width="10.85546875" style="31" customWidth="1"/>
    <col min="12811" max="12811" width="17" style="31" customWidth="1"/>
    <col min="12812" max="12812" width="10.7109375" style="31"/>
    <col min="12813" max="12813" width="8.28515625" style="31" customWidth="1"/>
    <col min="12814" max="12814" width="10.7109375" style="31"/>
    <col min="12815" max="12815" width="6.42578125" style="31" customWidth="1"/>
    <col min="12816" max="12816" width="10.7109375" style="31"/>
    <col min="12817" max="12817" width="11.85546875" style="31" bestFit="1" customWidth="1"/>
    <col min="12818" max="12818" width="5.7109375" style="31" customWidth="1"/>
    <col min="12819" max="12819" width="20.85546875" style="31" customWidth="1"/>
    <col min="12820" max="13056" width="10.7109375" style="31"/>
    <col min="13057" max="13057" width="3.42578125" style="31" customWidth="1"/>
    <col min="13058" max="13058" width="3.140625" style="31" customWidth="1"/>
    <col min="13059" max="13059" width="3" style="31" customWidth="1"/>
    <col min="13060" max="13066" width="10.85546875" style="31" customWidth="1"/>
    <col min="13067" max="13067" width="17" style="31" customWidth="1"/>
    <col min="13068" max="13068" width="10.7109375" style="31"/>
    <col min="13069" max="13069" width="8.28515625" style="31" customWidth="1"/>
    <col min="13070" max="13070" width="10.7109375" style="31"/>
    <col min="13071" max="13071" width="6.42578125" style="31" customWidth="1"/>
    <col min="13072" max="13072" width="10.7109375" style="31"/>
    <col min="13073" max="13073" width="11.85546875" style="31" bestFit="1" customWidth="1"/>
    <col min="13074" max="13074" width="5.7109375" style="31" customWidth="1"/>
    <col min="13075" max="13075" width="20.85546875" style="31" customWidth="1"/>
    <col min="13076" max="13312" width="10.7109375" style="31"/>
    <col min="13313" max="13313" width="3.42578125" style="31" customWidth="1"/>
    <col min="13314" max="13314" width="3.140625" style="31" customWidth="1"/>
    <col min="13315" max="13315" width="3" style="31" customWidth="1"/>
    <col min="13316" max="13322" width="10.85546875" style="31" customWidth="1"/>
    <col min="13323" max="13323" width="17" style="31" customWidth="1"/>
    <col min="13324" max="13324" width="10.7109375" style="31"/>
    <col min="13325" max="13325" width="8.28515625" style="31" customWidth="1"/>
    <col min="13326" max="13326" width="10.7109375" style="31"/>
    <col min="13327" max="13327" width="6.42578125" style="31" customWidth="1"/>
    <col min="13328" max="13328" width="10.7109375" style="31"/>
    <col min="13329" max="13329" width="11.85546875" style="31" bestFit="1" customWidth="1"/>
    <col min="13330" max="13330" width="5.7109375" style="31" customWidth="1"/>
    <col min="13331" max="13331" width="20.85546875" style="31" customWidth="1"/>
    <col min="13332" max="13568" width="10.7109375" style="31"/>
    <col min="13569" max="13569" width="3.42578125" style="31" customWidth="1"/>
    <col min="13570" max="13570" width="3.140625" style="31" customWidth="1"/>
    <col min="13571" max="13571" width="3" style="31" customWidth="1"/>
    <col min="13572" max="13578" width="10.85546875" style="31" customWidth="1"/>
    <col min="13579" max="13579" width="17" style="31" customWidth="1"/>
    <col min="13580" max="13580" width="10.7109375" style="31"/>
    <col min="13581" max="13581" width="8.28515625" style="31" customWidth="1"/>
    <col min="13582" max="13582" width="10.7109375" style="31"/>
    <col min="13583" max="13583" width="6.42578125" style="31" customWidth="1"/>
    <col min="13584" max="13584" width="10.7109375" style="31"/>
    <col min="13585" max="13585" width="11.85546875" style="31" bestFit="1" customWidth="1"/>
    <col min="13586" max="13586" width="5.7109375" style="31" customWidth="1"/>
    <col min="13587" max="13587" width="20.85546875" style="31" customWidth="1"/>
    <col min="13588" max="13824" width="10.7109375" style="31"/>
    <col min="13825" max="13825" width="3.42578125" style="31" customWidth="1"/>
    <col min="13826" max="13826" width="3.140625" style="31" customWidth="1"/>
    <col min="13827" max="13827" width="3" style="31" customWidth="1"/>
    <col min="13828" max="13834" width="10.85546875" style="31" customWidth="1"/>
    <col min="13835" max="13835" width="17" style="31" customWidth="1"/>
    <col min="13836" max="13836" width="10.7109375" style="31"/>
    <col min="13837" max="13837" width="8.28515625" style="31" customWidth="1"/>
    <col min="13838" max="13838" width="10.7109375" style="31"/>
    <col min="13839" max="13839" width="6.42578125" style="31" customWidth="1"/>
    <col min="13840" max="13840" width="10.7109375" style="31"/>
    <col min="13841" max="13841" width="11.85546875" style="31" bestFit="1" customWidth="1"/>
    <col min="13842" max="13842" width="5.7109375" style="31" customWidth="1"/>
    <col min="13843" max="13843" width="20.85546875" style="31" customWidth="1"/>
    <col min="13844" max="14080" width="10.7109375" style="31"/>
    <col min="14081" max="14081" width="3.42578125" style="31" customWidth="1"/>
    <col min="14082" max="14082" width="3.140625" style="31" customWidth="1"/>
    <col min="14083" max="14083" width="3" style="31" customWidth="1"/>
    <col min="14084" max="14090" width="10.85546875" style="31" customWidth="1"/>
    <col min="14091" max="14091" width="17" style="31" customWidth="1"/>
    <col min="14092" max="14092" width="10.7109375" style="31"/>
    <col min="14093" max="14093" width="8.28515625" style="31" customWidth="1"/>
    <col min="14094" max="14094" width="10.7109375" style="31"/>
    <col min="14095" max="14095" width="6.42578125" style="31" customWidth="1"/>
    <col min="14096" max="14096" width="10.7109375" style="31"/>
    <col min="14097" max="14097" width="11.85546875" style="31" bestFit="1" customWidth="1"/>
    <col min="14098" max="14098" width="5.7109375" style="31" customWidth="1"/>
    <col min="14099" max="14099" width="20.85546875" style="31" customWidth="1"/>
    <col min="14100" max="14336" width="10.7109375" style="31"/>
    <col min="14337" max="14337" width="3.42578125" style="31" customWidth="1"/>
    <col min="14338" max="14338" width="3.140625" style="31" customWidth="1"/>
    <col min="14339" max="14339" width="3" style="31" customWidth="1"/>
    <col min="14340" max="14346" width="10.85546875" style="31" customWidth="1"/>
    <col min="14347" max="14347" width="17" style="31" customWidth="1"/>
    <col min="14348" max="14348" width="10.7109375" style="31"/>
    <col min="14349" max="14349" width="8.28515625" style="31" customWidth="1"/>
    <col min="14350" max="14350" width="10.7109375" style="31"/>
    <col min="14351" max="14351" width="6.42578125" style="31" customWidth="1"/>
    <col min="14352" max="14352" width="10.7109375" style="31"/>
    <col min="14353" max="14353" width="11.85546875" style="31" bestFit="1" customWidth="1"/>
    <col min="14354" max="14354" width="5.7109375" style="31" customWidth="1"/>
    <col min="14355" max="14355" width="20.85546875" style="31" customWidth="1"/>
    <col min="14356" max="14592" width="10.7109375" style="31"/>
    <col min="14593" max="14593" width="3.42578125" style="31" customWidth="1"/>
    <col min="14594" max="14594" width="3.140625" style="31" customWidth="1"/>
    <col min="14595" max="14595" width="3" style="31" customWidth="1"/>
    <col min="14596" max="14602" width="10.85546875" style="31" customWidth="1"/>
    <col min="14603" max="14603" width="17" style="31" customWidth="1"/>
    <col min="14604" max="14604" width="10.7109375" style="31"/>
    <col min="14605" max="14605" width="8.28515625" style="31" customWidth="1"/>
    <col min="14606" max="14606" width="10.7109375" style="31"/>
    <col min="14607" max="14607" width="6.42578125" style="31" customWidth="1"/>
    <col min="14608" max="14608" width="10.7109375" style="31"/>
    <col min="14609" max="14609" width="11.85546875" style="31" bestFit="1" customWidth="1"/>
    <col min="14610" max="14610" width="5.7109375" style="31" customWidth="1"/>
    <col min="14611" max="14611" width="20.85546875" style="31" customWidth="1"/>
    <col min="14612" max="14848" width="10.7109375" style="31"/>
    <col min="14849" max="14849" width="3.42578125" style="31" customWidth="1"/>
    <col min="14850" max="14850" width="3.140625" style="31" customWidth="1"/>
    <col min="14851" max="14851" width="3" style="31" customWidth="1"/>
    <col min="14852" max="14858" width="10.85546875" style="31" customWidth="1"/>
    <col min="14859" max="14859" width="17" style="31" customWidth="1"/>
    <col min="14860" max="14860" width="10.7109375" style="31"/>
    <col min="14861" max="14861" width="8.28515625" style="31" customWidth="1"/>
    <col min="14862" max="14862" width="10.7109375" style="31"/>
    <col min="14863" max="14863" width="6.42578125" style="31" customWidth="1"/>
    <col min="14864" max="14864" width="10.7109375" style="31"/>
    <col min="14865" max="14865" width="11.85546875" style="31" bestFit="1" customWidth="1"/>
    <col min="14866" max="14866" width="5.7109375" style="31" customWidth="1"/>
    <col min="14867" max="14867" width="20.85546875" style="31" customWidth="1"/>
    <col min="14868" max="15104" width="10.7109375" style="31"/>
    <col min="15105" max="15105" width="3.42578125" style="31" customWidth="1"/>
    <col min="15106" max="15106" width="3.140625" style="31" customWidth="1"/>
    <col min="15107" max="15107" width="3" style="31" customWidth="1"/>
    <col min="15108" max="15114" width="10.85546875" style="31" customWidth="1"/>
    <col min="15115" max="15115" width="17" style="31" customWidth="1"/>
    <col min="15116" max="15116" width="10.7109375" style="31"/>
    <col min="15117" max="15117" width="8.28515625" style="31" customWidth="1"/>
    <col min="15118" max="15118" width="10.7109375" style="31"/>
    <col min="15119" max="15119" width="6.42578125" style="31" customWidth="1"/>
    <col min="15120" max="15120" width="10.7109375" style="31"/>
    <col min="15121" max="15121" width="11.85546875" style="31" bestFit="1" customWidth="1"/>
    <col min="15122" max="15122" width="5.7109375" style="31" customWidth="1"/>
    <col min="15123" max="15123" width="20.85546875" style="31" customWidth="1"/>
    <col min="15124" max="15360" width="10.7109375" style="31"/>
    <col min="15361" max="15361" width="3.42578125" style="31" customWidth="1"/>
    <col min="15362" max="15362" width="3.140625" style="31" customWidth="1"/>
    <col min="15363" max="15363" width="3" style="31" customWidth="1"/>
    <col min="15364" max="15370" width="10.85546875" style="31" customWidth="1"/>
    <col min="15371" max="15371" width="17" style="31" customWidth="1"/>
    <col min="15372" max="15372" width="10.7109375" style="31"/>
    <col min="15373" max="15373" width="8.28515625" style="31" customWidth="1"/>
    <col min="15374" max="15374" width="10.7109375" style="31"/>
    <col min="15375" max="15375" width="6.42578125" style="31" customWidth="1"/>
    <col min="15376" max="15376" width="10.7109375" style="31"/>
    <col min="15377" max="15377" width="11.85546875" style="31" bestFit="1" customWidth="1"/>
    <col min="15378" max="15378" width="5.7109375" style="31" customWidth="1"/>
    <col min="15379" max="15379" width="20.85546875" style="31" customWidth="1"/>
    <col min="15380" max="15616" width="10.7109375" style="31"/>
    <col min="15617" max="15617" width="3.42578125" style="31" customWidth="1"/>
    <col min="15618" max="15618" width="3.140625" style="31" customWidth="1"/>
    <col min="15619" max="15619" width="3" style="31" customWidth="1"/>
    <col min="15620" max="15626" width="10.85546875" style="31" customWidth="1"/>
    <col min="15627" max="15627" width="17" style="31" customWidth="1"/>
    <col min="15628" max="15628" width="10.7109375" style="31"/>
    <col min="15629" max="15629" width="8.28515625" style="31" customWidth="1"/>
    <col min="15630" max="15630" width="10.7109375" style="31"/>
    <col min="15631" max="15631" width="6.42578125" style="31" customWidth="1"/>
    <col min="15632" max="15632" width="10.7109375" style="31"/>
    <col min="15633" max="15633" width="11.85546875" style="31" bestFit="1" customWidth="1"/>
    <col min="15634" max="15634" width="5.7109375" style="31" customWidth="1"/>
    <col min="15635" max="15635" width="20.85546875" style="31" customWidth="1"/>
    <col min="15636" max="15872" width="10.7109375" style="31"/>
    <col min="15873" max="15873" width="3.42578125" style="31" customWidth="1"/>
    <col min="15874" max="15874" width="3.140625" style="31" customWidth="1"/>
    <col min="15875" max="15875" width="3" style="31" customWidth="1"/>
    <col min="15876" max="15882" width="10.85546875" style="31" customWidth="1"/>
    <col min="15883" max="15883" width="17" style="31" customWidth="1"/>
    <col min="15884" max="15884" width="10.7109375" style="31"/>
    <col min="15885" max="15885" width="8.28515625" style="31" customWidth="1"/>
    <col min="15886" max="15886" width="10.7109375" style="31"/>
    <col min="15887" max="15887" width="6.42578125" style="31" customWidth="1"/>
    <col min="15888" max="15888" width="10.7109375" style="31"/>
    <col min="15889" max="15889" width="11.85546875" style="31" bestFit="1" customWidth="1"/>
    <col min="15890" max="15890" width="5.7109375" style="31" customWidth="1"/>
    <col min="15891" max="15891" width="20.85546875" style="31" customWidth="1"/>
    <col min="15892" max="16128" width="10.7109375" style="31"/>
    <col min="16129" max="16129" width="3.42578125" style="31" customWidth="1"/>
    <col min="16130" max="16130" width="3.140625" style="31" customWidth="1"/>
    <col min="16131" max="16131" width="3" style="31" customWidth="1"/>
    <col min="16132" max="16138" width="10.85546875" style="31" customWidth="1"/>
    <col min="16139" max="16139" width="17" style="31" customWidth="1"/>
    <col min="16140" max="16140" width="10.7109375" style="31"/>
    <col min="16141" max="16141" width="8.28515625" style="31" customWidth="1"/>
    <col min="16142" max="16142" width="10.7109375" style="31"/>
    <col min="16143" max="16143" width="6.42578125" style="31" customWidth="1"/>
    <col min="16144" max="16144" width="10.7109375" style="31"/>
    <col min="16145" max="16145" width="11.85546875" style="31" bestFit="1" customWidth="1"/>
    <col min="16146" max="16146" width="5.7109375" style="31" customWidth="1"/>
    <col min="16147" max="16147" width="20.85546875" style="31" customWidth="1"/>
    <col min="16148" max="16384" width="10.7109375" style="31"/>
  </cols>
  <sheetData>
    <row r="1" spans="1:19" ht="23" x14ac:dyDescent="0.25">
      <c r="M1" s="77"/>
      <c r="N1" s="70"/>
      <c r="O1" s="71"/>
      <c r="P1" s="70"/>
      <c r="Q1" s="70"/>
      <c r="R1" s="78"/>
      <c r="S1" s="78"/>
    </row>
    <row r="2" spans="1:19" ht="18" x14ac:dyDescent="0.2">
      <c r="B2" s="83" t="s">
        <v>334</v>
      </c>
      <c r="C2" s="84"/>
      <c r="D2" s="84"/>
      <c r="E2" s="84"/>
      <c r="F2" s="84"/>
      <c r="G2" s="84"/>
      <c r="H2" s="84"/>
      <c r="I2" s="84"/>
      <c r="J2" s="84"/>
      <c r="K2" s="84"/>
    </row>
    <row r="4" spans="1:19" x14ac:dyDescent="0.15">
      <c r="N4" s="74" t="s">
        <v>335</v>
      </c>
      <c r="O4" s="75" t="s">
        <v>0</v>
      </c>
      <c r="P4" s="74" t="s">
        <v>105</v>
      </c>
      <c r="Q4" s="74" t="s">
        <v>336</v>
      </c>
    </row>
    <row r="5" spans="1:19" x14ac:dyDescent="0.15">
      <c r="N5" s="74">
        <v>1983</v>
      </c>
      <c r="O5" s="73">
        <v>7898</v>
      </c>
    </row>
    <row r="6" spans="1:19" x14ac:dyDescent="0.15">
      <c r="A6" s="79"/>
      <c r="N6" s="74">
        <v>1984</v>
      </c>
      <c r="O6" s="73">
        <v>7829</v>
      </c>
    </row>
    <row r="7" spans="1:19" ht="23" x14ac:dyDescent="0.25">
      <c r="N7" s="74">
        <v>1985</v>
      </c>
      <c r="O7" s="73">
        <v>6835</v>
      </c>
      <c r="Q7" s="76"/>
      <c r="R7" s="77"/>
      <c r="S7" s="77"/>
    </row>
    <row r="8" spans="1:19" x14ac:dyDescent="0.15">
      <c r="A8" s="79"/>
      <c r="N8" s="74">
        <v>1986</v>
      </c>
      <c r="O8" s="73">
        <v>7370</v>
      </c>
      <c r="P8" s="73"/>
    </row>
    <row r="9" spans="1:19" x14ac:dyDescent="0.15">
      <c r="A9" s="79"/>
      <c r="N9" s="74">
        <v>1987</v>
      </c>
      <c r="O9" s="73">
        <v>7729</v>
      </c>
      <c r="P9" s="73"/>
    </row>
    <row r="10" spans="1:19" x14ac:dyDescent="0.15">
      <c r="A10" s="79"/>
      <c r="N10" s="74">
        <v>1988</v>
      </c>
      <c r="O10" s="73">
        <v>8132</v>
      </c>
      <c r="P10" s="73"/>
    </row>
    <row r="11" spans="1:19" x14ac:dyDescent="0.15">
      <c r="A11" s="79"/>
      <c r="N11" s="74">
        <v>1989</v>
      </c>
      <c r="O11" s="73">
        <v>7973</v>
      </c>
      <c r="P11" s="73"/>
    </row>
    <row r="12" spans="1:19" x14ac:dyDescent="0.15">
      <c r="A12" s="79"/>
      <c r="N12" s="74">
        <v>1990</v>
      </c>
      <c r="O12" s="73">
        <v>8364</v>
      </c>
      <c r="P12" s="73"/>
    </row>
    <row r="13" spans="1:19" x14ac:dyDescent="0.15">
      <c r="A13" s="79"/>
      <c r="N13" s="74">
        <v>1991</v>
      </c>
      <c r="O13" s="73">
        <v>8752</v>
      </c>
      <c r="P13" s="73"/>
    </row>
    <row r="14" spans="1:19" x14ac:dyDescent="0.15">
      <c r="A14" s="79"/>
      <c r="N14" s="74">
        <v>1992</v>
      </c>
      <c r="O14" s="73">
        <v>9982</v>
      </c>
      <c r="P14" s="73"/>
    </row>
    <row r="15" spans="1:19" x14ac:dyDescent="0.15">
      <c r="A15" s="79"/>
      <c r="N15" s="74">
        <v>1993</v>
      </c>
      <c r="O15" s="73">
        <v>10194</v>
      </c>
      <c r="P15" s="73"/>
    </row>
    <row r="16" spans="1:19" x14ac:dyDescent="0.15">
      <c r="A16" s="79"/>
      <c r="N16" s="74">
        <v>1994</v>
      </c>
      <c r="O16" s="73">
        <v>10771</v>
      </c>
      <c r="P16" s="73"/>
    </row>
    <row r="17" spans="1:17" x14ac:dyDescent="0.15">
      <c r="A17" s="79"/>
      <c r="N17" s="74">
        <v>1995</v>
      </c>
      <c r="O17" s="73">
        <v>11815</v>
      </c>
      <c r="P17" s="73"/>
    </row>
    <row r="18" spans="1:17" x14ac:dyDescent="0.15">
      <c r="A18" s="79"/>
      <c r="N18" s="74">
        <v>1996</v>
      </c>
      <c r="O18" s="73">
        <v>11875</v>
      </c>
      <c r="P18" s="73"/>
    </row>
    <row r="19" spans="1:17" x14ac:dyDescent="0.15">
      <c r="N19" s="74">
        <v>1997</v>
      </c>
      <c r="O19" s="73">
        <v>11107</v>
      </c>
      <c r="P19" s="73"/>
    </row>
    <row r="20" spans="1:17" x14ac:dyDescent="0.15">
      <c r="N20" s="74">
        <v>1998</v>
      </c>
      <c r="O20" s="73">
        <v>11430</v>
      </c>
    </row>
    <row r="21" spans="1:17" x14ac:dyDescent="0.15">
      <c r="N21" s="74">
        <v>1999</v>
      </c>
      <c r="O21" s="73">
        <v>10954</v>
      </c>
    </row>
    <row r="22" spans="1:17" x14ac:dyDescent="0.15">
      <c r="N22" s="74">
        <v>2000</v>
      </c>
      <c r="O22" s="73">
        <v>12074</v>
      </c>
    </row>
    <row r="23" spans="1:17" x14ac:dyDescent="0.15">
      <c r="N23" s="74">
        <v>2001</v>
      </c>
      <c r="O23" s="73">
        <v>14373</v>
      </c>
    </row>
    <row r="24" spans="1:17" x14ac:dyDescent="0.15">
      <c r="N24" s="74">
        <v>2002</v>
      </c>
      <c r="O24" s="73">
        <v>16210</v>
      </c>
    </row>
    <row r="25" spans="1:17" x14ac:dyDescent="0.15">
      <c r="N25" s="74">
        <v>2003</v>
      </c>
      <c r="O25" s="73">
        <v>17521</v>
      </c>
    </row>
    <row r="26" spans="1:17" x14ac:dyDescent="0.15">
      <c r="N26" s="74">
        <v>2004</v>
      </c>
      <c r="O26" s="73">
        <v>17633</v>
      </c>
    </row>
    <row r="27" spans="1:17" x14ac:dyDescent="0.15">
      <c r="N27" s="74">
        <v>2005</v>
      </c>
      <c r="O27" s="73">
        <v>19364</v>
      </c>
    </row>
    <row r="28" spans="1:17" x14ac:dyDescent="0.15">
      <c r="N28" s="74">
        <v>2006</v>
      </c>
      <c r="O28" s="73">
        <v>20325</v>
      </c>
    </row>
    <row r="29" spans="1:17" x14ac:dyDescent="0.15">
      <c r="N29" s="74">
        <v>2007</v>
      </c>
      <c r="O29" s="73">
        <v>20243</v>
      </c>
    </row>
    <row r="30" spans="1:17" x14ac:dyDescent="0.15">
      <c r="N30" s="74">
        <v>2008</v>
      </c>
      <c r="O30" s="73">
        <v>20353</v>
      </c>
    </row>
    <row r="31" spans="1:17" x14ac:dyDescent="0.15">
      <c r="N31" s="74">
        <v>2009</v>
      </c>
      <c r="O31" s="73">
        <v>18306</v>
      </c>
      <c r="P31" s="73">
        <v>11188</v>
      </c>
      <c r="Q31" s="73">
        <v>7118</v>
      </c>
    </row>
    <row r="32" spans="1:17" x14ac:dyDescent="0.15">
      <c r="N32" s="74">
        <v>2010</v>
      </c>
      <c r="O32" s="73">
        <v>18231</v>
      </c>
      <c r="P32" s="73">
        <v>10836</v>
      </c>
      <c r="Q32" s="73">
        <v>7395</v>
      </c>
    </row>
    <row r="33" spans="14:17" x14ac:dyDescent="0.15">
      <c r="N33" s="74">
        <v>2011</v>
      </c>
      <c r="O33" s="73">
        <v>18748</v>
      </c>
      <c r="P33" s="73">
        <v>10932</v>
      </c>
      <c r="Q33" s="73">
        <v>7816</v>
      </c>
    </row>
    <row r="34" spans="14:17" x14ac:dyDescent="0.15">
      <c r="N34" s="74">
        <v>2012</v>
      </c>
      <c r="O34" s="73">
        <v>18809</v>
      </c>
      <c r="P34" s="73">
        <v>11296</v>
      </c>
      <c r="Q34" s="73">
        <v>7513</v>
      </c>
    </row>
    <row r="35" spans="14:17" x14ac:dyDescent="0.15">
      <c r="N35" s="74">
        <v>2013</v>
      </c>
      <c r="O35" s="73">
        <v>20278</v>
      </c>
      <c r="P35" s="73">
        <v>12793</v>
      </c>
      <c r="Q35" s="73">
        <v>7485</v>
      </c>
    </row>
    <row r="36" spans="14:17" x14ac:dyDescent="0.15">
      <c r="N36" s="74">
        <v>2014</v>
      </c>
      <c r="O36" s="73">
        <v>22751</v>
      </c>
      <c r="P36" s="73">
        <v>15560</v>
      </c>
      <c r="Q36" s="73">
        <v>7191</v>
      </c>
    </row>
    <row r="37" spans="14:17" x14ac:dyDescent="0.15">
      <c r="N37" s="74">
        <v>2015</v>
      </c>
      <c r="O37" s="73">
        <v>23764</v>
      </c>
      <c r="P37" s="73">
        <v>16464</v>
      </c>
      <c r="Q37" s="73">
        <v>7300</v>
      </c>
    </row>
    <row r="38" spans="14:17" x14ac:dyDescent="0.15">
      <c r="N38" s="74">
        <v>2016</v>
      </c>
      <c r="O38" s="73">
        <v>24235</v>
      </c>
      <c r="P38" s="73">
        <v>17371</v>
      </c>
      <c r="Q38" s="73">
        <v>6864</v>
      </c>
    </row>
    <row r="39" spans="14:17" x14ac:dyDescent="0.15">
      <c r="N39" s="74">
        <v>2017</v>
      </c>
      <c r="O39" s="73">
        <v>22207</v>
      </c>
      <c r="P39" s="73">
        <v>15033</v>
      </c>
      <c r="Q39" s="73">
        <v>7174</v>
      </c>
    </row>
    <row r="40" spans="14:17" x14ac:dyDescent="0.15">
      <c r="N40" s="74">
        <v>2018</v>
      </c>
      <c r="O40" s="73">
        <v>20232</v>
      </c>
      <c r="P40" s="73">
        <v>13781</v>
      </c>
      <c r="Q40" s="73">
        <v>6451</v>
      </c>
    </row>
    <row r="41" spans="14:17" x14ac:dyDescent="0.15">
      <c r="N41" s="74">
        <v>2019</v>
      </c>
      <c r="O41" s="73">
        <f t="shared" ref="O41:O46" si="0">P41+Q41</f>
        <v>21554</v>
      </c>
      <c r="P41" s="73">
        <v>15170</v>
      </c>
      <c r="Q41" s="73">
        <v>6384</v>
      </c>
    </row>
    <row r="42" spans="14:17" x14ac:dyDescent="0.15">
      <c r="N42" s="74">
        <v>2020</v>
      </c>
      <c r="O42" s="73">
        <f t="shared" si="0"/>
        <v>19851</v>
      </c>
      <c r="P42" s="73">
        <v>14338</v>
      </c>
      <c r="Q42" s="73">
        <v>5513</v>
      </c>
    </row>
    <row r="43" spans="14:17" x14ac:dyDescent="0.15">
      <c r="N43" s="74">
        <v>2021</v>
      </c>
      <c r="O43" s="73">
        <f t="shared" si="0"/>
        <v>21894</v>
      </c>
      <c r="P43" s="73">
        <v>15894</v>
      </c>
      <c r="Q43" s="73">
        <v>6000</v>
      </c>
    </row>
    <row r="44" spans="14:17" x14ac:dyDescent="0.15">
      <c r="N44" s="74">
        <v>2022</v>
      </c>
      <c r="O44" s="73">
        <f t="shared" si="0"/>
        <v>22920</v>
      </c>
      <c r="P44" s="73">
        <v>16363</v>
      </c>
      <c r="Q44" s="73">
        <v>6557</v>
      </c>
    </row>
    <row r="45" spans="14:17" x14ac:dyDescent="0.15">
      <c r="N45" s="74">
        <v>2023</v>
      </c>
      <c r="O45" s="73">
        <f t="shared" si="0"/>
        <v>24202</v>
      </c>
      <c r="P45" s="73">
        <v>17618</v>
      </c>
      <c r="Q45" s="73">
        <v>6584</v>
      </c>
    </row>
    <row r="46" spans="14:17" x14ac:dyDescent="0.15">
      <c r="N46" s="74">
        <v>2024</v>
      </c>
      <c r="O46" s="73">
        <f t="shared" si="0"/>
        <v>23909</v>
      </c>
      <c r="P46" s="73">
        <v>17955</v>
      </c>
      <c r="Q46" s="73">
        <v>5954</v>
      </c>
    </row>
  </sheetData>
  <mergeCells count="1">
    <mergeCell ref="B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AD20"/>
  <sheetViews>
    <sheetView showGridLines="0" workbookViewId="0">
      <selection activeCell="F28" sqref="F28"/>
    </sheetView>
  </sheetViews>
  <sheetFormatPr baseColWidth="10" defaultColWidth="9.28515625" defaultRowHeight="13" x14ac:dyDescent="0.15"/>
  <cols>
    <col min="1" max="1" width="6.140625" style="25" customWidth="1"/>
    <col min="2" max="2" width="13" style="25" customWidth="1"/>
    <col min="3" max="12" width="7.85546875" style="25" customWidth="1"/>
    <col min="13" max="13" width="19.140625" style="25" customWidth="1"/>
    <col min="14" max="14" width="9.5703125" style="25" customWidth="1"/>
    <col min="15" max="15" width="5.28515625" style="25" customWidth="1"/>
    <col min="16" max="16" width="7.85546875" style="25" customWidth="1"/>
    <col min="17" max="21" width="5.28515625" style="25" customWidth="1"/>
    <col min="22" max="22" width="11" style="25" customWidth="1"/>
    <col min="23" max="23" width="1.7109375" style="25" customWidth="1"/>
    <col min="24" max="31" width="5.7109375" style="25" customWidth="1"/>
    <col min="32" max="32" width="12.140625" style="25" customWidth="1"/>
    <col min="33" max="33" width="1" style="25" customWidth="1"/>
    <col min="34" max="34" width="9.28515625" style="25" customWidth="1"/>
    <col min="35" max="35" width="11.42578125" style="25" customWidth="1"/>
    <col min="36" max="257" width="9.28515625" style="25"/>
    <col min="258" max="258" width="13" style="25" customWidth="1"/>
    <col min="259" max="268" width="6.7109375" style="25" customWidth="1"/>
    <col min="269" max="269" width="9.5703125" style="25" bestFit="1" customWidth="1"/>
    <col min="270" max="270" width="9.5703125" style="25" customWidth="1"/>
    <col min="271" max="271" width="5.28515625" style="25" customWidth="1"/>
    <col min="272" max="272" width="7.85546875" style="25" customWidth="1"/>
    <col min="273" max="277" width="5.28515625" style="25" customWidth="1"/>
    <col min="278" max="278" width="11" style="25" customWidth="1"/>
    <col min="279" max="279" width="1.7109375" style="25" customWidth="1"/>
    <col min="280" max="287" width="5.7109375" style="25" customWidth="1"/>
    <col min="288" max="288" width="12.140625" style="25" customWidth="1"/>
    <col min="289" max="289" width="1" style="25" customWidth="1"/>
    <col min="290" max="290" width="9.28515625" style="25" customWidth="1"/>
    <col min="291" max="291" width="11.42578125" style="25" customWidth="1"/>
    <col min="292" max="513" width="9.28515625" style="25"/>
    <col min="514" max="514" width="13" style="25" customWidth="1"/>
    <col min="515" max="524" width="6.7109375" style="25" customWidth="1"/>
    <col min="525" max="525" width="9.5703125" style="25" bestFit="1" customWidth="1"/>
    <col min="526" max="526" width="9.5703125" style="25" customWidth="1"/>
    <col min="527" max="527" width="5.28515625" style="25" customWidth="1"/>
    <col min="528" max="528" width="7.85546875" style="25" customWidth="1"/>
    <col min="529" max="533" width="5.28515625" style="25" customWidth="1"/>
    <col min="534" max="534" width="11" style="25" customWidth="1"/>
    <col min="535" max="535" width="1.7109375" style="25" customWidth="1"/>
    <col min="536" max="543" width="5.7109375" style="25" customWidth="1"/>
    <col min="544" max="544" width="12.140625" style="25" customWidth="1"/>
    <col min="545" max="545" width="1" style="25" customWidth="1"/>
    <col min="546" max="546" width="9.28515625" style="25" customWidth="1"/>
    <col min="547" max="547" width="11.42578125" style="25" customWidth="1"/>
    <col min="548" max="769" width="9.28515625" style="25"/>
    <col min="770" max="770" width="13" style="25" customWidth="1"/>
    <col min="771" max="780" width="6.7109375" style="25" customWidth="1"/>
    <col min="781" max="781" width="9.5703125" style="25" bestFit="1" customWidth="1"/>
    <col min="782" max="782" width="9.5703125" style="25" customWidth="1"/>
    <col min="783" max="783" width="5.28515625" style="25" customWidth="1"/>
    <col min="784" max="784" width="7.85546875" style="25" customWidth="1"/>
    <col min="785" max="789" width="5.28515625" style="25" customWidth="1"/>
    <col min="790" max="790" width="11" style="25" customWidth="1"/>
    <col min="791" max="791" width="1.7109375" style="25" customWidth="1"/>
    <col min="792" max="799" width="5.7109375" style="25" customWidth="1"/>
    <col min="800" max="800" width="12.140625" style="25" customWidth="1"/>
    <col min="801" max="801" width="1" style="25" customWidth="1"/>
    <col min="802" max="802" width="9.28515625" style="25" customWidth="1"/>
    <col min="803" max="803" width="11.42578125" style="25" customWidth="1"/>
    <col min="804" max="1025" width="9.28515625" style="25"/>
    <col min="1026" max="1026" width="13" style="25" customWidth="1"/>
    <col min="1027" max="1036" width="6.7109375" style="25" customWidth="1"/>
    <col min="1037" max="1037" width="9.5703125" style="25" bestFit="1" customWidth="1"/>
    <col min="1038" max="1038" width="9.5703125" style="25" customWidth="1"/>
    <col min="1039" max="1039" width="5.28515625" style="25" customWidth="1"/>
    <col min="1040" max="1040" width="7.85546875" style="25" customWidth="1"/>
    <col min="1041" max="1045" width="5.28515625" style="25" customWidth="1"/>
    <col min="1046" max="1046" width="11" style="25" customWidth="1"/>
    <col min="1047" max="1047" width="1.7109375" style="25" customWidth="1"/>
    <col min="1048" max="1055" width="5.7109375" style="25" customWidth="1"/>
    <col min="1056" max="1056" width="12.140625" style="25" customWidth="1"/>
    <col min="1057" max="1057" width="1" style="25" customWidth="1"/>
    <col min="1058" max="1058" width="9.28515625" style="25" customWidth="1"/>
    <col min="1059" max="1059" width="11.42578125" style="25" customWidth="1"/>
    <col min="1060" max="1281" width="9.28515625" style="25"/>
    <col min="1282" max="1282" width="13" style="25" customWidth="1"/>
    <col min="1283" max="1292" width="6.7109375" style="25" customWidth="1"/>
    <col min="1293" max="1293" width="9.5703125" style="25" bestFit="1" customWidth="1"/>
    <col min="1294" max="1294" width="9.5703125" style="25" customWidth="1"/>
    <col min="1295" max="1295" width="5.28515625" style="25" customWidth="1"/>
    <col min="1296" max="1296" width="7.85546875" style="25" customWidth="1"/>
    <col min="1297" max="1301" width="5.28515625" style="25" customWidth="1"/>
    <col min="1302" max="1302" width="11" style="25" customWidth="1"/>
    <col min="1303" max="1303" width="1.7109375" style="25" customWidth="1"/>
    <col min="1304" max="1311" width="5.7109375" style="25" customWidth="1"/>
    <col min="1312" max="1312" width="12.140625" style="25" customWidth="1"/>
    <col min="1313" max="1313" width="1" style="25" customWidth="1"/>
    <col min="1314" max="1314" width="9.28515625" style="25" customWidth="1"/>
    <col min="1315" max="1315" width="11.42578125" style="25" customWidth="1"/>
    <col min="1316" max="1537" width="9.28515625" style="25"/>
    <col min="1538" max="1538" width="13" style="25" customWidth="1"/>
    <col min="1539" max="1548" width="6.7109375" style="25" customWidth="1"/>
    <col min="1549" max="1549" width="9.5703125" style="25" bestFit="1" customWidth="1"/>
    <col min="1550" max="1550" width="9.5703125" style="25" customWidth="1"/>
    <col min="1551" max="1551" width="5.28515625" style="25" customWidth="1"/>
    <col min="1552" max="1552" width="7.85546875" style="25" customWidth="1"/>
    <col min="1553" max="1557" width="5.28515625" style="25" customWidth="1"/>
    <col min="1558" max="1558" width="11" style="25" customWidth="1"/>
    <col min="1559" max="1559" width="1.7109375" style="25" customWidth="1"/>
    <col min="1560" max="1567" width="5.7109375" style="25" customWidth="1"/>
    <col min="1568" max="1568" width="12.140625" style="25" customWidth="1"/>
    <col min="1569" max="1569" width="1" style="25" customWidth="1"/>
    <col min="1570" max="1570" width="9.28515625" style="25" customWidth="1"/>
    <col min="1571" max="1571" width="11.42578125" style="25" customWidth="1"/>
    <col min="1572" max="1793" width="9.28515625" style="25"/>
    <col min="1794" max="1794" width="13" style="25" customWidth="1"/>
    <col min="1795" max="1804" width="6.7109375" style="25" customWidth="1"/>
    <col min="1805" max="1805" width="9.5703125" style="25" bestFit="1" customWidth="1"/>
    <col min="1806" max="1806" width="9.5703125" style="25" customWidth="1"/>
    <col min="1807" max="1807" width="5.28515625" style="25" customWidth="1"/>
    <col min="1808" max="1808" width="7.85546875" style="25" customWidth="1"/>
    <col min="1809" max="1813" width="5.28515625" style="25" customWidth="1"/>
    <col min="1814" max="1814" width="11" style="25" customWidth="1"/>
    <col min="1815" max="1815" width="1.7109375" style="25" customWidth="1"/>
    <col min="1816" max="1823" width="5.7109375" style="25" customWidth="1"/>
    <col min="1824" max="1824" width="12.140625" style="25" customWidth="1"/>
    <col min="1825" max="1825" width="1" style="25" customWidth="1"/>
    <col min="1826" max="1826" width="9.28515625" style="25" customWidth="1"/>
    <col min="1827" max="1827" width="11.42578125" style="25" customWidth="1"/>
    <col min="1828" max="2049" width="9.28515625" style="25"/>
    <col min="2050" max="2050" width="13" style="25" customWidth="1"/>
    <col min="2051" max="2060" width="6.7109375" style="25" customWidth="1"/>
    <col min="2061" max="2061" width="9.5703125" style="25" bestFit="1" customWidth="1"/>
    <col min="2062" max="2062" width="9.5703125" style="25" customWidth="1"/>
    <col min="2063" max="2063" width="5.28515625" style="25" customWidth="1"/>
    <col min="2064" max="2064" width="7.85546875" style="25" customWidth="1"/>
    <col min="2065" max="2069" width="5.28515625" style="25" customWidth="1"/>
    <col min="2070" max="2070" width="11" style="25" customWidth="1"/>
    <col min="2071" max="2071" width="1.7109375" style="25" customWidth="1"/>
    <col min="2072" max="2079" width="5.7109375" style="25" customWidth="1"/>
    <col min="2080" max="2080" width="12.140625" style="25" customWidth="1"/>
    <col min="2081" max="2081" width="1" style="25" customWidth="1"/>
    <col min="2082" max="2082" width="9.28515625" style="25" customWidth="1"/>
    <col min="2083" max="2083" width="11.42578125" style="25" customWidth="1"/>
    <col min="2084" max="2305" width="9.28515625" style="25"/>
    <col min="2306" max="2306" width="13" style="25" customWidth="1"/>
    <col min="2307" max="2316" width="6.7109375" style="25" customWidth="1"/>
    <col min="2317" max="2317" width="9.5703125" style="25" bestFit="1" customWidth="1"/>
    <col min="2318" max="2318" width="9.5703125" style="25" customWidth="1"/>
    <col min="2319" max="2319" width="5.28515625" style="25" customWidth="1"/>
    <col min="2320" max="2320" width="7.85546875" style="25" customWidth="1"/>
    <col min="2321" max="2325" width="5.28515625" style="25" customWidth="1"/>
    <col min="2326" max="2326" width="11" style="25" customWidth="1"/>
    <col min="2327" max="2327" width="1.7109375" style="25" customWidth="1"/>
    <col min="2328" max="2335" width="5.7109375" style="25" customWidth="1"/>
    <col min="2336" max="2336" width="12.140625" style="25" customWidth="1"/>
    <col min="2337" max="2337" width="1" style="25" customWidth="1"/>
    <col min="2338" max="2338" width="9.28515625" style="25" customWidth="1"/>
    <col min="2339" max="2339" width="11.42578125" style="25" customWidth="1"/>
    <col min="2340" max="2561" width="9.28515625" style="25"/>
    <col min="2562" max="2562" width="13" style="25" customWidth="1"/>
    <col min="2563" max="2572" width="6.7109375" style="25" customWidth="1"/>
    <col min="2573" max="2573" width="9.5703125" style="25" bestFit="1" customWidth="1"/>
    <col min="2574" max="2574" width="9.5703125" style="25" customWidth="1"/>
    <col min="2575" max="2575" width="5.28515625" style="25" customWidth="1"/>
    <col min="2576" max="2576" width="7.85546875" style="25" customWidth="1"/>
    <col min="2577" max="2581" width="5.28515625" style="25" customWidth="1"/>
    <col min="2582" max="2582" width="11" style="25" customWidth="1"/>
    <col min="2583" max="2583" width="1.7109375" style="25" customWidth="1"/>
    <col min="2584" max="2591" width="5.7109375" style="25" customWidth="1"/>
    <col min="2592" max="2592" width="12.140625" style="25" customWidth="1"/>
    <col min="2593" max="2593" width="1" style="25" customWidth="1"/>
    <col min="2594" max="2594" width="9.28515625" style="25" customWidth="1"/>
    <col min="2595" max="2595" width="11.42578125" style="25" customWidth="1"/>
    <col min="2596" max="2817" width="9.28515625" style="25"/>
    <col min="2818" max="2818" width="13" style="25" customWidth="1"/>
    <col min="2819" max="2828" width="6.7109375" style="25" customWidth="1"/>
    <col min="2829" max="2829" width="9.5703125" style="25" bestFit="1" customWidth="1"/>
    <col min="2830" max="2830" width="9.5703125" style="25" customWidth="1"/>
    <col min="2831" max="2831" width="5.28515625" style="25" customWidth="1"/>
    <col min="2832" max="2832" width="7.85546875" style="25" customWidth="1"/>
    <col min="2833" max="2837" width="5.28515625" style="25" customWidth="1"/>
    <col min="2838" max="2838" width="11" style="25" customWidth="1"/>
    <col min="2839" max="2839" width="1.7109375" style="25" customWidth="1"/>
    <col min="2840" max="2847" width="5.7109375" style="25" customWidth="1"/>
    <col min="2848" max="2848" width="12.140625" style="25" customWidth="1"/>
    <col min="2849" max="2849" width="1" style="25" customWidth="1"/>
    <col min="2850" max="2850" width="9.28515625" style="25" customWidth="1"/>
    <col min="2851" max="2851" width="11.42578125" style="25" customWidth="1"/>
    <col min="2852" max="3073" width="9.28515625" style="25"/>
    <col min="3074" max="3074" width="13" style="25" customWidth="1"/>
    <col min="3075" max="3084" width="6.7109375" style="25" customWidth="1"/>
    <col min="3085" max="3085" width="9.5703125" style="25" bestFit="1" customWidth="1"/>
    <col min="3086" max="3086" width="9.5703125" style="25" customWidth="1"/>
    <col min="3087" max="3087" width="5.28515625" style="25" customWidth="1"/>
    <col min="3088" max="3088" width="7.85546875" style="25" customWidth="1"/>
    <col min="3089" max="3093" width="5.28515625" style="25" customWidth="1"/>
    <col min="3094" max="3094" width="11" style="25" customWidth="1"/>
    <col min="3095" max="3095" width="1.7109375" style="25" customWidth="1"/>
    <col min="3096" max="3103" width="5.7109375" style="25" customWidth="1"/>
    <col min="3104" max="3104" width="12.140625" style="25" customWidth="1"/>
    <col min="3105" max="3105" width="1" style="25" customWidth="1"/>
    <col min="3106" max="3106" width="9.28515625" style="25" customWidth="1"/>
    <col min="3107" max="3107" width="11.42578125" style="25" customWidth="1"/>
    <col min="3108" max="3329" width="9.28515625" style="25"/>
    <col min="3330" max="3330" width="13" style="25" customWidth="1"/>
    <col min="3331" max="3340" width="6.7109375" style="25" customWidth="1"/>
    <col min="3341" max="3341" width="9.5703125" style="25" bestFit="1" customWidth="1"/>
    <col min="3342" max="3342" width="9.5703125" style="25" customWidth="1"/>
    <col min="3343" max="3343" width="5.28515625" style="25" customWidth="1"/>
    <col min="3344" max="3344" width="7.85546875" style="25" customWidth="1"/>
    <col min="3345" max="3349" width="5.28515625" style="25" customWidth="1"/>
    <col min="3350" max="3350" width="11" style="25" customWidth="1"/>
    <col min="3351" max="3351" width="1.7109375" style="25" customWidth="1"/>
    <col min="3352" max="3359" width="5.7109375" style="25" customWidth="1"/>
    <col min="3360" max="3360" width="12.140625" style="25" customWidth="1"/>
    <col min="3361" max="3361" width="1" style="25" customWidth="1"/>
    <col min="3362" max="3362" width="9.28515625" style="25" customWidth="1"/>
    <col min="3363" max="3363" width="11.42578125" style="25" customWidth="1"/>
    <col min="3364" max="3585" width="9.28515625" style="25"/>
    <col min="3586" max="3586" width="13" style="25" customWidth="1"/>
    <col min="3587" max="3596" width="6.7109375" style="25" customWidth="1"/>
    <col min="3597" max="3597" width="9.5703125" style="25" bestFit="1" customWidth="1"/>
    <col min="3598" max="3598" width="9.5703125" style="25" customWidth="1"/>
    <col min="3599" max="3599" width="5.28515625" style="25" customWidth="1"/>
    <col min="3600" max="3600" width="7.85546875" style="25" customWidth="1"/>
    <col min="3601" max="3605" width="5.28515625" style="25" customWidth="1"/>
    <col min="3606" max="3606" width="11" style="25" customWidth="1"/>
    <col min="3607" max="3607" width="1.7109375" style="25" customWidth="1"/>
    <col min="3608" max="3615" width="5.7109375" style="25" customWidth="1"/>
    <col min="3616" max="3616" width="12.140625" style="25" customWidth="1"/>
    <col min="3617" max="3617" width="1" style="25" customWidth="1"/>
    <col min="3618" max="3618" width="9.28515625" style="25" customWidth="1"/>
    <col min="3619" max="3619" width="11.42578125" style="25" customWidth="1"/>
    <col min="3620" max="3841" width="9.28515625" style="25"/>
    <col min="3842" max="3842" width="13" style="25" customWidth="1"/>
    <col min="3843" max="3852" width="6.7109375" style="25" customWidth="1"/>
    <col min="3853" max="3853" width="9.5703125" style="25" bestFit="1" customWidth="1"/>
    <col min="3854" max="3854" width="9.5703125" style="25" customWidth="1"/>
    <col min="3855" max="3855" width="5.28515625" style="25" customWidth="1"/>
    <col min="3856" max="3856" width="7.85546875" style="25" customWidth="1"/>
    <col min="3857" max="3861" width="5.28515625" style="25" customWidth="1"/>
    <col min="3862" max="3862" width="11" style="25" customWidth="1"/>
    <col min="3863" max="3863" width="1.7109375" style="25" customWidth="1"/>
    <col min="3864" max="3871" width="5.7109375" style="25" customWidth="1"/>
    <col min="3872" max="3872" width="12.140625" style="25" customWidth="1"/>
    <col min="3873" max="3873" width="1" style="25" customWidth="1"/>
    <col min="3874" max="3874" width="9.28515625" style="25" customWidth="1"/>
    <col min="3875" max="3875" width="11.42578125" style="25" customWidth="1"/>
    <col min="3876" max="4097" width="9.28515625" style="25"/>
    <col min="4098" max="4098" width="13" style="25" customWidth="1"/>
    <col min="4099" max="4108" width="6.7109375" style="25" customWidth="1"/>
    <col min="4109" max="4109" width="9.5703125" style="25" bestFit="1" customWidth="1"/>
    <col min="4110" max="4110" width="9.5703125" style="25" customWidth="1"/>
    <col min="4111" max="4111" width="5.28515625" style="25" customWidth="1"/>
    <col min="4112" max="4112" width="7.85546875" style="25" customWidth="1"/>
    <col min="4113" max="4117" width="5.28515625" style="25" customWidth="1"/>
    <col min="4118" max="4118" width="11" style="25" customWidth="1"/>
    <col min="4119" max="4119" width="1.7109375" style="25" customWidth="1"/>
    <col min="4120" max="4127" width="5.7109375" style="25" customWidth="1"/>
    <col min="4128" max="4128" width="12.140625" style="25" customWidth="1"/>
    <col min="4129" max="4129" width="1" style="25" customWidth="1"/>
    <col min="4130" max="4130" width="9.28515625" style="25" customWidth="1"/>
    <col min="4131" max="4131" width="11.42578125" style="25" customWidth="1"/>
    <col min="4132" max="4353" width="9.28515625" style="25"/>
    <col min="4354" max="4354" width="13" style="25" customWidth="1"/>
    <col min="4355" max="4364" width="6.7109375" style="25" customWidth="1"/>
    <col min="4365" max="4365" width="9.5703125" style="25" bestFit="1" customWidth="1"/>
    <col min="4366" max="4366" width="9.5703125" style="25" customWidth="1"/>
    <col min="4367" max="4367" width="5.28515625" style="25" customWidth="1"/>
    <col min="4368" max="4368" width="7.85546875" style="25" customWidth="1"/>
    <col min="4369" max="4373" width="5.28515625" style="25" customWidth="1"/>
    <col min="4374" max="4374" width="11" style="25" customWidth="1"/>
    <col min="4375" max="4375" width="1.7109375" style="25" customWidth="1"/>
    <col min="4376" max="4383" width="5.7109375" style="25" customWidth="1"/>
    <col min="4384" max="4384" width="12.140625" style="25" customWidth="1"/>
    <col min="4385" max="4385" width="1" style="25" customWidth="1"/>
    <col min="4386" max="4386" width="9.28515625" style="25" customWidth="1"/>
    <col min="4387" max="4387" width="11.42578125" style="25" customWidth="1"/>
    <col min="4388" max="4609" width="9.28515625" style="25"/>
    <col min="4610" max="4610" width="13" style="25" customWidth="1"/>
    <col min="4611" max="4620" width="6.7109375" style="25" customWidth="1"/>
    <col min="4621" max="4621" width="9.5703125" style="25" bestFit="1" customWidth="1"/>
    <col min="4622" max="4622" width="9.5703125" style="25" customWidth="1"/>
    <col min="4623" max="4623" width="5.28515625" style="25" customWidth="1"/>
    <col min="4624" max="4624" width="7.85546875" style="25" customWidth="1"/>
    <col min="4625" max="4629" width="5.28515625" style="25" customWidth="1"/>
    <col min="4630" max="4630" width="11" style="25" customWidth="1"/>
    <col min="4631" max="4631" width="1.7109375" style="25" customWidth="1"/>
    <col min="4632" max="4639" width="5.7109375" style="25" customWidth="1"/>
    <col min="4640" max="4640" width="12.140625" style="25" customWidth="1"/>
    <col min="4641" max="4641" width="1" style="25" customWidth="1"/>
    <col min="4642" max="4642" width="9.28515625" style="25" customWidth="1"/>
    <col min="4643" max="4643" width="11.42578125" style="25" customWidth="1"/>
    <col min="4644" max="4865" width="9.28515625" style="25"/>
    <col min="4866" max="4866" width="13" style="25" customWidth="1"/>
    <col min="4867" max="4876" width="6.7109375" style="25" customWidth="1"/>
    <col min="4877" max="4877" width="9.5703125" style="25" bestFit="1" customWidth="1"/>
    <col min="4878" max="4878" width="9.5703125" style="25" customWidth="1"/>
    <col min="4879" max="4879" width="5.28515625" style="25" customWidth="1"/>
    <col min="4880" max="4880" width="7.85546875" style="25" customWidth="1"/>
    <col min="4881" max="4885" width="5.28515625" style="25" customWidth="1"/>
    <col min="4886" max="4886" width="11" style="25" customWidth="1"/>
    <col min="4887" max="4887" width="1.7109375" style="25" customWidth="1"/>
    <col min="4888" max="4895" width="5.7109375" style="25" customWidth="1"/>
    <col min="4896" max="4896" width="12.140625" style="25" customWidth="1"/>
    <col min="4897" max="4897" width="1" style="25" customWidth="1"/>
    <col min="4898" max="4898" width="9.28515625" style="25" customWidth="1"/>
    <col min="4899" max="4899" width="11.42578125" style="25" customWidth="1"/>
    <col min="4900" max="5121" width="9.28515625" style="25"/>
    <col min="5122" max="5122" width="13" style="25" customWidth="1"/>
    <col min="5123" max="5132" width="6.7109375" style="25" customWidth="1"/>
    <col min="5133" max="5133" width="9.5703125" style="25" bestFit="1" customWidth="1"/>
    <col min="5134" max="5134" width="9.5703125" style="25" customWidth="1"/>
    <col min="5135" max="5135" width="5.28515625" style="25" customWidth="1"/>
    <col min="5136" max="5136" width="7.85546875" style="25" customWidth="1"/>
    <col min="5137" max="5141" width="5.28515625" style="25" customWidth="1"/>
    <col min="5142" max="5142" width="11" style="25" customWidth="1"/>
    <col min="5143" max="5143" width="1.7109375" style="25" customWidth="1"/>
    <col min="5144" max="5151" width="5.7109375" style="25" customWidth="1"/>
    <col min="5152" max="5152" width="12.140625" style="25" customWidth="1"/>
    <col min="5153" max="5153" width="1" style="25" customWidth="1"/>
    <col min="5154" max="5154" width="9.28515625" style="25" customWidth="1"/>
    <col min="5155" max="5155" width="11.42578125" style="25" customWidth="1"/>
    <col min="5156" max="5377" width="9.28515625" style="25"/>
    <col min="5378" max="5378" width="13" style="25" customWidth="1"/>
    <col min="5379" max="5388" width="6.7109375" style="25" customWidth="1"/>
    <col min="5389" max="5389" width="9.5703125" style="25" bestFit="1" customWidth="1"/>
    <col min="5390" max="5390" width="9.5703125" style="25" customWidth="1"/>
    <col min="5391" max="5391" width="5.28515625" style="25" customWidth="1"/>
    <col min="5392" max="5392" width="7.85546875" style="25" customWidth="1"/>
    <col min="5393" max="5397" width="5.28515625" style="25" customWidth="1"/>
    <col min="5398" max="5398" width="11" style="25" customWidth="1"/>
    <col min="5399" max="5399" width="1.7109375" style="25" customWidth="1"/>
    <col min="5400" max="5407" width="5.7109375" style="25" customWidth="1"/>
    <col min="5408" max="5408" width="12.140625" style="25" customWidth="1"/>
    <col min="5409" max="5409" width="1" style="25" customWidth="1"/>
    <col min="5410" max="5410" width="9.28515625" style="25" customWidth="1"/>
    <col min="5411" max="5411" width="11.42578125" style="25" customWidth="1"/>
    <col min="5412" max="5633" width="9.28515625" style="25"/>
    <col min="5634" max="5634" width="13" style="25" customWidth="1"/>
    <col min="5635" max="5644" width="6.7109375" style="25" customWidth="1"/>
    <col min="5645" max="5645" width="9.5703125" style="25" bestFit="1" customWidth="1"/>
    <col min="5646" max="5646" width="9.5703125" style="25" customWidth="1"/>
    <col min="5647" max="5647" width="5.28515625" style="25" customWidth="1"/>
    <col min="5648" max="5648" width="7.85546875" style="25" customWidth="1"/>
    <col min="5649" max="5653" width="5.28515625" style="25" customWidth="1"/>
    <col min="5654" max="5654" width="11" style="25" customWidth="1"/>
    <col min="5655" max="5655" width="1.7109375" style="25" customWidth="1"/>
    <col min="5656" max="5663" width="5.7109375" style="25" customWidth="1"/>
    <col min="5664" max="5664" width="12.140625" style="25" customWidth="1"/>
    <col min="5665" max="5665" width="1" style="25" customWidth="1"/>
    <col min="5666" max="5666" width="9.28515625" style="25" customWidth="1"/>
    <col min="5667" max="5667" width="11.42578125" style="25" customWidth="1"/>
    <col min="5668" max="5889" width="9.28515625" style="25"/>
    <col min="5890" max="5890" width="13" style="25" customWidth="1"/>
    <col min="5891" max="5900" width="6.7109375" style="25" customWidth="1"/>
    <col min="5901" max="5901" width="9.5703125" style="25" bestFit="1" customWidth="1"/>
    <col min="5902" max="5902" width="9.5703125" style="25" customWidth="1"/>
    <col min="5903" max="5903" width="5.28515625" style="25" customWidth="1"/>
    <col min="5904" max="5904" width="7.85546875" style="25" customWidth="1"/>
    <col min="5905" max="5909" width="5.28515625" style="25" customWidth="1"/>
    <col min="5910" max="5910" width="11" style="25" customWidth="1"/>
    <col min="5911" max="5911" width="1.7109375" style="25" customWidth="1"/>
    <col min="5912" max="5919" width="5.7109375" style="25" customWidth="1"/>
    <col min="5920" max="5920" width="12.140625" style="25" customWidth="1"/>
    <col min="5921" max="5921" width="1" style="25" customWidth="1"/>
    <col min="5922" max="5922" width="9.28515625" style="25" customWidth="1"/>
    <col min="5923" max="5923" width="11.42578125" style="25" customWidth="1"/>
    <col min="5924" max="6145" width="9.28515625" style="25"/>
    <col min="6146" max="6146" width="13" style="25" customWidth="1"/>
    <col min="6147" max="6156" width="6.7109375" style="25" customWidth="1"/>
    <col min="6157" max="6157" width="9.5703125" style="25" bestFit="1" customWidth="1"/>
    <col min="6158" max="6158" width="9.5703125" style="25" customWidth="1"/>
    <col min="6159" max="6159" width="5.28515625" style="25" customWidth="1"/>
    <col min="6160" max="6160" width="7.85546875" style="25" customWidth="1"/>
    <col min="6161" max="6165" width="5.28515625" style="25" customWidth="1"/>
    <col min="6166" max="6166" width="11" style="25" customWidth="1"/>
    <col min="6167" max="6167" width="1.7109375" style="25" customWidth="1"/>
    <col min="6168" max="6175" width="5.7109375" style="25" customWidth="1"/>
    <col min="6176" max="6176" width="12.140625" style="25" customWidth="1"/>
    <col min="6177" max="6177" width="1" style="25" customWidth="1"/>
    <col min="6178" max="6178" width="9.28515625" style="25" customWidth="1"/>
    <col min="6179" max="6179" width="11.42578125" style="25" customWidth="1"/>
    <col min="6180" max="6401" width="9.28515625" style="25"/>
    <col min="6402" max="6402" width="13" style="25" customWidth="1"/>
    <col min="6403" max="6412" width="6.7109375" style="25" customWidth="1"/>
    <col min="6413" max="6413" width="9.5703125" style="25" bestFit="1" customWidth="1"/>
    <col min="6414" max="6414" width="9.5703125" style="25" customWidth="1"/>
    <col min="6415" max="6415" width="5.28515625" style="25" customWidth="1"/>
    <col min="6416" max="6416" width="7.85546875" style="25" customWidth="1"/>
    <col min="6417" max="6421" width="5.28515625" style="25" customWidth="1"/>
    <col min="6422" max="6422" width="11" style="25" customWidth="1"/>
    <col min="6423" max="6423" width="1.7109375" style="25" customWidth="1"/>
    <col min="6424" max="6431" width="5.7109375" style="25" customWidth="1"/>
    <col min="6432" max="6432" width="12.140625" style="25" customWidth="1"/>
    <col min="6433" max="6433" width="1" style="25" customWidth="1"/>
    <col min="6434" max="6434" width="9.28515625" style="25" customWidth="1"/>
    <col min="6435" max="6435" width="11.42578125" style="25" customWidth="1"/>
    <col min="6436" max="6657" width="9.28515625" style="25"/>
    <col min="6658" max="6658" width="13" style="25" customWidth="1"/>
    <col min="6659" max="6668" width="6.7109375" style="25" customWidth="1"/>
    <col min="6669" max="6669" width="9.5703125" style="25" bestFit="1" customWidth="1"/>
    <col min="6670" max="6670" width="9.5703125" style="25" customWidth="1"/>
    <col min="6671" max="6671" width="5.28515625" style="25" customWidth="1"/>
    <col min="6672" max="6672" width="7.85546875" style="25" customWidth="1"/>
    <col min="6673" max="6677" width="5.28515625" style="25" customWidth="1"/>
    <col min="6678" max="6678" width="11" style="25" customWidth="1"/>
    <col min="6679" max="6679" width="1.7109375" style="25" customWidth="1"/>
    <col min="6680" max="6687" width="5.7109375" style="25" customWidth="1"/>
    <col min="6688" max="6688" width="12.140625" style="25" customWidth="1"/>
    <col min="6689" max="6689" width="1" style="25" customWidth="1"/>
    <col min="6690" max="6690" width="9.28515625" style="25" customWidth="1"/>
    <col min="6691" max="6691" width="11.42578125" style="25" customWidth="1"/>
    <col min="6692" max="6913" width="9.28515625" style="25"/>
    <col min="6914" max="6914" width="13" style="25" customWidth="1"/>
    <col min="6915" max="6924" width="6.7109375" style="25" customWidth="1"/>
    <col min="6925" max="6925" width="9.5703125" style="25" bestFit="1" customWidth="1"/>
    <col min="6926" max="6926" width="9.5703125" style="25" customWidth="1"/>
    <col min="6927" max="6927" width="5.28515625" style="25" customWidth="1"/>
    <col min="6928" max="6928" width="7.85546875" style="25" customWidth="1"/>
    <col min="6929" max="6933" width="5.28515625" style="25" customWidth="1"/>
    <col min="6934" max="6934" width="11" style="25" customWidth="1"/>
    <col min="6935" max="6935" width="1.7109375" style="25" customWidth="1"/>
    <col min="6936" max="6943" width="5.7109375" style="25" customWidth="1"/>
    <col min="6944" max="6944" width="12.140625" style="25" customWidth="1"/>
    <col min="6945" max="6945" width="1" style="25" customWidth="1"/>
    <col min="6946" max="6946" width="9.28515625" style="25" customWidth="1"/>
    <col min="6947" max="6947" width="11.42578125" style="25" customWidth="1"/>
    <col min="6948" max="7169" width="9.28515625" style="25"/>
    <col min="7170" max="7170" width="13" style="25" customWidth="1"/>
    <col min="7171" max="7180" width="6.7109375" style="25" customWidth="1"/>
    <col min="7181" max="7181" width="9.5703125" style="25" bestFit="1" customWidth="1"/>
    <col min="7182" max="7182" width="9.5703125" style="25" customWidth="1"/>
    <col min="7183" max="7183" width="5.28515625" style="25" customWidth="1"/>
    <col min="7184" max="7184" width="7.85546875" style="25" customWidth="1"/>
    <col min="7185" max="7189" width="5.28515625" style="25" customWidth="1"/>
    <col min="7190" max="7190" width="11" style="25" customWidth="1"/>
    <col min="7191" max="7191" width="1.7109375" style="25" customWidth="1"/>
    <col min="7192" max="7199" width="5.7109375" style="25" customWidth="1"/>
    <col min="7200" max="7200" width="12.140625" style="25" customWidth="1"/>
    <col min="7201" max="7201" width="1" style="25" customWidth="1"/>
    <col min="7202" max="7202" width="9.28515625" style="25" customWidth="1"/>
    <col min="7203" max="7203" width="11.42578125" style="25" customWidth="1"/>
    <col min="7204" max="7425" width="9.28515625" style="25"/>
    <col min="7426" max="7426" width="13" style="25" customWidth="1"/>
    <col min="7427" max="7436" width="6.7109375" style="25" customWidth="1"/>
    <col min="7437" max="7437" width="9.5703125" style="25" bestFit="1" customWidth="1"/>
    <col min="7438" max="7438" width="9.5703125" style="25" customWidth="1"/>
    <col min="7439" max="7439" width="5.28515625" style="25" customWidth="1"/>
    <col min="7440" max="7440" width="7.85546875" style="25" customWidth="1"/>
    <col min="7441" max="7445" width="5.28515625" style="25" customWidth="1"/>
    <col min="7446" max="7446" width="11" style="25" customWidth="1"/>
    <col min="7447" max="7447" width="1.7109375" style="25" customWidth="1"/>
    <col min="7448" max="7455" width="5.7109375" style="25" customWidth="1"/>
    <col min="7456" max="7456" width="12.140625" style="25" customWidth="1"/>
    <col min="7457" max="7457" width="1" style="25" customWidth="1"/>
    <col min="7458" max="7458" width="9.28515625" style="25" customWidth="1"/>
    <col min="7459" max="7459" width="11.42578125" style="25" customWidth="1"/>
    <col min="7460" max="7681" width="9.28515625" style="25"/>
    <col min="7682" max="7682" width="13" style="25" customWidth="1"/>
    <col min="7683" max="7692" width="6.7109375" style="25" customWidth="1"/>
    <col min="7693" max="7693" width="9.5703125" style="25" bestFit="1" customWidth="1"/>
    <col min="7694" max="7694" width="9.5703125" style="25" customWidth="1"/>
    <col min="7695" max="7695" width="5.28515625" style="25" customWidth="1"/>
    <col min="7696" max="7696" width="7.85546875" style="25" customWidth="1"/>
    <col min="7697" max="7701" width="5.28515625" style="25" customWidth="1"/>
    <col min="7702" max="7702" width="11" style="25" customWidth="1"/>
    <col min="7703" max="7703" width="1.7109375" style="25" customWidth="1"/>
    <col min="7704" max="7711" width="5.7109375" style="25" customWidth="1"/>
    <col min="7712" max="7712" width="12.140625" style="25" customWidth="1"/>
    <col min="7713" max="7713" width="1" style="25" customWidth="1"/>
    <col min="7714" max="7714" width="9.28515625" style="25" customWidth="1"/>
    <col min="7715" max="7715" width="11.42578125" style="25" customWidth="1"/>
    <col min="7716" max="7937" width="9.28515625" style="25"/>
    <col min="7938" max="7938" width="13" style="25" customWidth="1"/>
    <col min="7939" max="7948" width="6.7109375" style="25" customWidth="1"/>
    <col min="7949" max="7949" width="9.5703125" style="25" bestFit="1" customWidth="1"/>
    <col min="7950" max="7950" width="9.5703125" style="25" customWidth="1"/>
    <col min="7951" max="7951" width="5.28515625" style="25" customWidth="1"/>
    <col min="7952" max="7952" width="7.85546875" style="25" customWidth="1"/>
    <col min="7953" max="7957" width="5.28515625" style="25" customWidth="1"/>
    <col min="7958" max="7958" width="11" style="25" customWidth="1"/>
    <col min="7959" max="7959" width="1.7109375" style="25" customWidth="1"/>
    <col min="7960" max="7967" width="5.7109375" style="25" customWidth="1"/>
    <col min="7968" max="7968" width="12.140625" style="25" customWidth="1"/>
    <col min="7969" max="7969" width="1" style="25" customWidth="1"/>
    <col min="7970" max="7970" width="9.28515625" style="25" customWidth="1"/>
    <col min="7971" max="7971" width="11.42578125" style="25" customWidth="1"/>
    <col min="7972" max="8193" width="9.28515625" style="25"/>
    <col min="8194" max="8194" width="13" style="25" customWidth="1"/>
    <col min="8195" max="8204" width="6.7109375" style="25" customWidth="1"/>
    <col min="8205" max="8205" width="9.5703125" style="25" bestFit="1" customWidth="1"/>
    <col min="8206" max="8206" width="9.5703125" style="25" customWidth="1"/>
    <col min="8207" max="8207" width="5.28515625" style="25" customWidth="1"/>
    <col min="8208" max="8208" width="7.85546875" style="25" customWidth="1"/>
    <col min="8209" max="8213" width="5.28515625" style="25" customWidth="1"/>
    <col min="8214" max="8214" width="11" style="25" customWidth="1"/>
    <col min="8215" max="8215" width="1.7109375" style="25" customWidth="1"/>
    <col min="8216" max="8223" width="5.7109375" style="25" customWidth="1"/>
    <col min="8224" max="8224" width="12.140625" style="25" customWidth="1"/>
    <col min="8225" max="8225" width="1" style="25" customWidth="1"/>
    <col min="8226" max="8226" width="9.28515625" style="25" customWidth="1"/>
    <col min="8227" max="8227" width="11.42578125" style="25" customWidth="1"/>
    <col min="8228" max="8449" width="9.28515625" style="25"/>
    <col min="8450" max="8450" width="13" style="25" customWidth="1"/>
    <col min="8451" max="8460" width="6.7109375" style="25" customWidth="1"/>
    <col min="8461" max="8461" width="9.5703125" style="25" bestFit="1" customWidth="1"/>
    <col min="8462" max="8462" width="9.5703125" style="25" customWidth="1"/>
    <col min="8463" max="8463" width="5.28515625" style="25" customWidth="1"/>
    <col min="8464" max="8464" width="7.85546875" style="25" customWidth="1"/>
    <col min="8465" max="8469" width="5.28515625" style="25" customWidth="1"/>
    <col min="8470" max="8470" width="11" style="25" customWidth="1"/>
    <col min="8471" max="8471" width="1.7109375" style="25" customWidth="1"/>
    <col min="8472" max="8479" width="5.7109375" style="25" customWidth="1"/>
    <col min="8480" max="8480" width="12.140625" style="25" customWidth="1"/>
    <col min="8481" max="8481" width="1" style="25" customWidth="1"/>
    <col min="8482" max="8482" width="9.28515625" style="25" customWidth="1"/>
    <col min="8483" max="8483" width="11.42578125" style="25" customWidth="1"/>
    <col min="8484" max="8705" width="9.28515625" style="25"/>
    <col min="8706" max="8706" width="13" style="25" customWidth="1"/>
    <col min="8707" max="8716" width="6.7109375" style="25" customWidth="1"/>
    <col min="8717" max="8717" width="9.5703125" style="25" bestFit="1" customWidth="1"/>
    <col min="8718" max="8718" width="9.5703125" style="25" customWidth="1"/>
    <col min="8719" max="8719" width="5.28515625" style="25" customWidth="1"/>
    <col min="8720" max="8720" width="7.85546875" style="25" customWidth="1"/>
    <col min="8721" max="8725" width="5.28515625" style="25" customWidth="1"/>
    <col min="8726" max="8726" width="11" style="25" customWidth="1"/>
    <col min="8727" max="8727" width="1.7109375" style="25" customWidth="1"/>
    <col min="8728" max="8735" width="5.7109375" style="25" customWidth="1"/>
    <col min="8736" max="8736" width="12.140625" style="25" customWidth="1"/>
    <col min="8737" max="8737" width="1" style="25" customWidth="1"/>
    <col min="8738" max="8738" width="9.28515625" style="25" customWidth="1"/>
    <col min="8739" max="8739" width="11.42578125" style="25" customWidth="1"/>
    <col min="8740" max="8961" width="9.28515625" style="25"/>
    <col min="8962" max="8962" width="13" style="25" customWidth="1"/>
    <col min="8963" max="8972" width="6.7109375" style="25" customWidth="1"/>
    <col min="8973" max="8973" width="9.5703125" style="25" bestFit="1" customWidth="1"/>
    <col min="8974" max="8974" width="9.5703125" style="25" customWidth="1"/>
    <col min="8975" max="8975" width="5.28515625" style="25" customWidth="1"/>
    <col min="8976" max="8976" width="7.85546875" style="25" customWidth="1"/>
    <col min="8977" max="8981" width="5.28515625" style="25" customWidth="1"/>
    <col min="8982" max="8982" width="11" style="25" customWidth="1"/>
    <col min="8983" max="8983" width="1.7109375" style="25" customWidth="1"/>
    <col min="8984" max="8991" width="5.7109375" style="25" customWidth="1"/>
    <col min="8992" max="8992" width="12.140625" style="25" customWidth="1"/>
    <col min="8993" max="8993" width="1" style="25" customWidth="1"/>
    <col min="8994" max="8994" width="9.28515625" style="25" customWidth="1"/>
    <col min="8995" max="8995" width="11.42578125" style="25" customWidth="1"/>
    <col min="8996" max="9217" width="9.28515625" style="25"/>
    <col min="9218" max="9218" width="13" style="25" customWidth="1"/>
    <col min="9219" max="9228" width="6.7109375" style="25" customWidth="1"/>
    <col min="9229" max="9229" width="9.5703125" style="25" bestFit="1" customWidth="1"/>
    <col min="9230" max="9230" width="9.5703125" style="25" customWidth="1"/>
    <col min="9231" max="9231" width="5.28515625" style="25" customWidth="1"/>
    <col min="9232" max="9232" width="7.85546875" style="25" customWidth="1"/>
    <col min="9233" max="9237" width="5.28515625" style="25" customWidth="1"/>
    <col min="9238" max="9238" width="11" style="25" customWidth="1"/>
    <col min="9239" max="9239" width="1.7109375" style="25" customWidth="1"/>
    <col min="9240" max="9247" width="5.7109375" style="25" customWidth="1"/>
    <col min="9248" max="9248" width="12.140625" style="25" customWidth="1"/>
    <col min="9249" max="9249" width="1" style="25" customWidth="1"/>
    <col min="9250" max="9250" width="9.28515625" style="25" customWidth="1"/>
    <col min="9251" max="9251" width="11.42578125" style="25" customWidth="1"/>
    <col min="9252" max="9473" width="9.28515625" style="25"/>
    <col min="9474" max="9474" width="13" style="25" customWidth="1"/>
    <col min="9475" max="9484" width="6.7109375" style="25" customWidth="1"/>
    <col min="9485" max="9485" width="9.5703125" style="25" bestFit="1" customWidth="1"/>
    <col min="9486" max="9486" width="9.5703125" style="25" customWidth="1"/>
    <col min="9487" max="9487" width="5.28515625" style="25" customWidth="1"/>
    <col min="9488" max="9488" width="7.85546875" style="25" customWidth="1"/>
    <col min="9489" max="9493" width="5.28515625" style="25" customWidth="1"/>
    <col min="9494" max="9494" width="11" style="25" customWidth="1"/>
    <col min="9495" max="9495" width="1.7109375" style="25" customWidth="1"/>
    <col min="9496" max="9503" width="5.7109375" style="25" customWidth="1"/>
    <col min="9504" max="9504" width="12.140625" style="25" customWidth="1"/>
    <col min="9505" max="9505" width="1" style="25" customWidth="1"/>
    <col min="9506" max="9506" width="9.28515625" style="25" customWidth="1"/>
    <col min="9507" max="9507" width="11.42578125" style="25" customWidth="1"/>
    <col min="9508" max="9729" width="9.28515625" style="25"/>
    <col min="9730" max="9730" width="13" style="25" customWidth="1"/>
    <col min="9731" max="9740" width="6.7109375" style="25" customWidth="1"/>
    <col min="9741" max="9741" width="9.5703125" style="25" bestFit="1" customWidth="1"/>
    <col min="9742" max="9742" width="9.5703125" style="25" customWidth="1"/>
    <col min="9743" max="9743" width="5.28515625" style="25" customWidth="1"/>
    <col min="9744" max="9744" width="7.85546875" style="25" customWidth="1"/>
    <col min="9745" max="9749" width="5.28515625" style="25" customWidth="1"/>
    <col min="9750" max="9750" width="11" style="25" customWidth="1"/>
    <col min="9751" max="9751" width="1.7109375" style="25" customWidth="1"/>
    <col min="9752" max="9759" width="5.7109375" style="25" customWidth="1"/>
    <col min="9760" max="9760" width="12.140625" style="25" customWidth="1"/>
    <col min="9761" max="9761" width="1" style="25" customWidth="1"/>
    <col min="9762" max="9762" width="9.28515625" style="25" customWidth="1"/>
    <col min="9763" max="9763" width="11.42578125" style="25" customWidth="1"/>
    <col min="9764" max="9985" width="9.28515625" style="25"/>
    <col min="9986" max="9986" width="13" style="25" customWidth="1"/>
    <col min="9987" max="9996" width="6.7109375" style="25" customWidth="1"/>
    <col min="9997" max="9997" width="9.5703125" style="25" bestFit="1" customWidth="1"/>
    <col min="9998" max="9998" width="9.5703125" style="25" customWidth="1"/>
    <col min="9999" max="9999" width="5.28515625" style="25" customWidth="1"/>
    <col min="10000" max="10000" width="7.85546875" style="25" customWidth="1"/>
    <col min="10001" max="10005" width="5.28515625" style="25" customWidth="1"/>
    <col min="10006" max="10006" width="11" style="25" customWidth="1"/>
    <col min="10007" max="10007" width="1.7109375" style="25" customWidth="1"/>
    <col min="10008" max="10015" width="5.7109375" style="25" customWidth="1"/>
    <col min="10016" max="10016" width="12.140625" style="25" customWidth="1"/>
    <col min="10017" max="10017" width="1" style="25" customWidth="1"/>
    <col min="10018" max="10018" width="9.28515625" style="25" customWidth="1"/>
    <col min="10019" max="10019" width="11.42578125" style="25" customWidth="1"/>
    <col min="10020" max="10241" width="9.28515625" style="25"/>
    <col min="10242" max="10242" width="13" style="25" customWidth="1"/>
    <col min="10243" max="10252" width="6.7109375" style="25" customWidth="1"/>
    <col min="10253" max="10253" width="9.5703125" style="25" bestFit="1" customWidth="1"/>
    <col min="10254" max="10254" width="9.5703125" style="25" customWidth="1"/>
    <col min="10255" max="10255" width="5.28515625" style="25" customWidth="1"/>
    <col min="10256" max="10256" width="7.85546875" style="25" customWidth="1"/>
    <col min="10257" max="10261" width="5.28515625" style="25" customWidth="1"/>
    <col min="10262" max="10262" width="11" style="25" customWidth="1"/>
    <col min="10263" max="10263" width="1.7109375" style="25" customWidth="1"/>
    <col min="10264" max="10271" width="5.7109375" style="25" customWidth="1"/>
    <col min="10272" max="10272" width="12.140625" style="25" customWidth="1"/>
    <col min="10273" max="10273" width="1" style="25" customWidth="1"/>
    <col min="10274" max="10274" width="9.28515625" style="25" customWidth="1"/>
    <col min="10275" max="10275" width="11.42578125" style="25" customWidth="1"/>
    <col min="10276" max="10497" width="9.28515625" style="25"/>
    <col min="10498" max="10498" width="13" style="25" customWidth="1"/>
    <col min="10499" max="10508" width="6.7109375" style="25" customWidth="1"/>
    <col min="10509" max="10509" width="9.5703125" style="25" bestFit="1" customWidth="1"/>
    <col min="10510" max="10510" width="9.5703125" style="25" customWidth="1"/>
    <col min="10511" max="10511" width="5.28515625" style="25" customWidth="1"/>
    <col min="10512" max="10512" width="7.85546875" style="25" customWidth="1"/>
    <col min="10513" max="10517" width="5.28515625" style="25" customWidth="1"/>
    <col min="10518" max="10518" width="11" style="25" customWidth="1"/>
    <col min="10519" max="10519" width="1.7109375" style="25" customWidth="1"/>
    <col min="10520" max="10527" width="5.7109375" style="25" customWidth="1"/>
    <col min="10528" max="10528" width="12.140625" style="25" customWidth="1"/>
    <col min="10529" max="10529" width="1" style="25" customWidth="1"/>
    <col min="10530" max="10530" width="9.28515625" style="25" customWidth="1"/>
    <col min="10531" max="10531" width="11.42578125" style="25" customWidth="1"/>
    <col min="10532" max="10753" width="9.28515625" style="25"/>
    <col min="10754" max="10754" width="13" style="25" customWidth="1"/>
    <col min="10755" max="10764" width="6.7109375" style="25" customWidth="1"/>
    <col min="10765" max="10765" width="9.5703125" style="25" bestFit="1" customWidth="1"/>
    <col min="10766" max="10766" width="9.5703125" style="25" customWidth="1"/>
    <col min="10767" max="10767" width="5.28515625" style="25" customWidth="1"/>
    <col min="10768" max="10768" width="7.85546875" style="25" customWidth="1"/>
    <col min="10769" max="10773" width="5.28515625" style="25" customWidth="1"/>
    <col min="10774" max="10774" width="11" style="25" customWidth="1"/>
    <col min="10775" max="10775" width="1.7109375" style="25" customWidth="1"/>
    <col min="10776" max="10783" width="5.7109375" style="25" customWidth="1"/>
    <col min="10784" max="10784" width="12.140625" style="25" customWidth="1"/>
    <col min="10785" max="10785" width="1" style="25" customWidth="1"/>
    <col min="10786" max="10786" width="9.28515625" style="25" customWidth="1"/>
    <col min="10787" max="10787" width="11.42578125" style="25" customWidth="1"/>
    <col min="10788" max="11009" width="9.28515625" style="25"/>
    <col min="11010" max="11010" width="13" style="25" customWidth="1"/>
    <col min="11011" max="11020" width="6.7109375" style="25" customWidth="1"/>
    <col min="11021" max="11021" width="9.5703125" style="25" bestFit="1" customWidth="1"/>
    <col min="11022" max="11022" width="9.5703125" style="25" customWidth="1"/>
    <col min="11023" max="11023" width="5.28515625" style="25" customWidth="1"/>
    <col min="11024" max="11024" width="7.85546875" style="25" customWidth="1"/>
    <col min="11025" max="11029" width="5.28515625" style="25" customWidth="1"/>
    <col min="11030" max="11030" width="11" style="25" customWidth="1"/>
    <col min="11031" max="11031" width="1.7109375" style="25" customWidth="1"/>
    <col min="11032" max="11039" width="5.7109375" style="25" customWidth="1"/>
    <col min="11040" max="11040" width="12.140625" style="25" customWidth="1"/>
    <col min="11041" max="11041" width="1" style="25" customWidth="1"/>
    <col min="11042" max="11042" width="9.28515625" style="25" customWidth="1"/>
    <col min="11043" max="11043" width="11.42578125" style="25" customWidth="1"/>
    <col min="11044" max="11265" width="9.28515625" style="25"/>
    <col min="11266" max="11266" width="13" style="25" customWidth="1"/>
    <col min="11267" max="11276" width="6.7109375" style="25" customWidth="1"/>
    <col min="11277" max="11277" width="9.5703125" style="25" bestFit="1" customWidth="1"/>
    <col min="11278" max="11278" width="9.5703125" style="25" customWidth="1"/>
    <col min="11279" max="11279" width="5.28515625" style="25" customWidth="1"/>
    <col min="11280" max="11280" width="7.85546875" style="25" customWidth="1"/>
    <col min="11281" max="11285" width="5.28515625" style="25" customWidth="1"/>
    <col min="11286" max="11286" width="11" style="25" customWidth="1"/>
    <col min="11287" max="11287" width="1.7109375" style="25" customWidth="1"/>
    <col min="11288" max="11295" width="5.7109375" style="25" customWidth="1"/>
    <col min="11296" max="11296" width="12.140625" style="25" customWidth="1"/>
    <col min="11297" max="11297" width="1" style="25" customWidth="1"/>
    <col min="11298" max="11298" width="9.28515625" style="25" customWidth="1"/>
    <col min="11299" max="11299" width="11.42578125" style="25" customWidth="1"/>
    <col min="11300" max="11521" width="9.28515625" style="25"/>
    <col min="11522" max="11522" width="13" style="25" customWidth="1"/>
    <col min="11523" max="11532" width="6.7109375" style="25" customWidth="1"/>
    <col min="11533" max="11533" width="9.5703125" style="25" bestFit="1" customWidth="1"/>
    <col min="11534" max="11534" width="9.5703125" style="25" customWidth="1"/>
    <col min="11535" max="11535" width="5.28515625" style="25" customWidth="1"/>
    <col min="11536" max="11536" width="7.85546875" style="25" customWidth="1"/>
    <col min="11537" max="11541" width="5.28515625" style="25" customWidth="1"/>
    <col min="11542" max="11542" width="11" style="25" customWidth="1"/>
    <col min="11543" max="11543" width="1.7109375" style="25" customWidth="1"/>
    <col min="11544" max="11551" width="5.7109375" style="25" customWidth="1"/>
    <col min="11552" max="11552" width="12.140625" style="25" customWidth="1"/>
    <col min="11553" max="11553" width="1" style="25" customWidth="1"/>
    <col min="11554" max="11554" width="9.28515625" style="25" customWidth="1"/>
    <col min="11555" max="11555" width="11.42578125" style="25" customWidth="1"/>
    <col min="11556" max="11777" width="9.28515625" style="25"/>
    <col min="11778" max="11778" width="13" style="25" customWidth="1"/>
    <col min="11779" max="11788" width="6.7109375" style="25" customWidth="1"/>
    <col min="11789" max="11789" width="9.5703125" style="25" bestFit="1" customWidth="1"/>
    <col min="11790" max="11790" width="9.5703125" style="25" customWidth="1"/>
    <col min="11791" max="11791" width="5.28515625" style="25" customWidth="1"/>
    <col min="11792" max="11792" width="7.85546875" style="25" customWidth="1"/>
    <col min="11793" max="11797" width="5.28515625" style="25" customWidth="1"/>
    <col min="11798" max="11798" width="11" style="25" customWidth="1"/>
    <col min="11799" max="11799" width="1.7109375" style="25" customWidth="1"/>
    <col min="11800" max="11807" width="5.7109375" style="25" customWidth="1"/>
    <col min="11808" max="11808" width="12.140625" style="25" customWidth="1"/>
    <col min="11809" max="11809" width="1" style="25" customWidth="1"/>
    <col min="11810" max="11810" width="9.28515625" style="25" customWidth="1"/>
    <col min="11811" max="11811" width="11.42578125" style="25" customWidth="1"/>
    <col min="11812" max="12033" width="9.28515625" style="25"/>
    <col min="12034" max="12034" width="13" style="25" customWidth="1"/>
    <col min="12035" max="12044" width="6.7109375" style="25" customWidth="1"/>
    <col min="12045" max="12045" width="9.5703125" style="25" bestFit="1" customWidth="1"/>
    <col min="12046" max="12046" width="9.5703125" style="25" customWidth="1"/>
    <col min="12047" max="12047" width="5.28515625" style="25" customWidth="1"/>
    <col min="12048" max="12048" width="7.85546875" style="25" customWidth="1"/>
    <col min="12049" max="12053" width="5.28515625" style="25" customWidth="1"/>
    <col min="12054" max="12054" width="11" style="25" customWidth="1"/>
    <col min="12055" max="12055" width="1.7109375" style="25" customWidth="1"/>
    <col min="12056" max="12063" width="5.7109375" style="25" customWidth="1"/>
    <col min="12064" max="12064" width="12.140625" style="25" customWidth="1"/>
    <col min="12065" max="12065" width="1" style="25" customWidth="1"/>
    <col min="12066" max="12066" width="9.28515625" style="25" customWidth="1"/>
    <col min="12067" max="12067" width="11.42578125" style="25" customWidth="1"/>
    <col min="12068" max="12289" width="9.28515625" style="25"/>
    <col min="12290" max="12290" width="13" style="25" customWidth="1"/>
    <col min="12291" max="12300" width="6.7109375" style="25" customWidth="1"/>
    <col min="12301" max="12301" width="9.5703125" style="25" bestFit="1" customWidth="1"/>
    <col min="12302" max="12302" width="9.5703125" style="25" customWidth="1"/>
    <col min="12303" max="12303" width="5.28515625" style="25" customWidth="1"/>
    <col min="12304" max="12304" width="7.85546875" style="25" customWidth="1"/>
    <col min="12305" max="12309" width="5.28515625" style="25" customWidth="1"/>
    <col min="12310" max="12310" width="11" style="25" customWidth="1"/>
    <col min="12311" max="12311" width="1.7109375" style="25" customWidth="1"/>
    <col min="12312" max="12319" width="5.7109375" style="25" customWidth="1"/>
    <col min="12320" max="12320" width="12.140625" style="25" customWidth="1"/>
    <col min="12321" max="12321" width="1" style="25" customWidth="1"/>
    <col min="12322" max="12322" width="9.28515625" style="25" customWidth="1"/>
    <col min="12323" max="12323" width="11.42578125" style="25" customWidth="1"/>
    <col min="12324" max="12545" width="9.28515625" style="25"/>
    <col min="12546" max="12546" width="13" style="25" customWidth="1"/>
    <col min="12547" max="12556" width="6.7109375" style="25" customWidth="1"/>
    <col min="12557" max="12557" width="9.5703125" style="25" bestFit="1" customWidth="1"/>
    <col min="12558" max="12558" width="9.5703125" style="25" customWidth="1"/>
    <col min="12559" max="12559" width="5.28515625" style="25" customWidth="1"/>
    <col min="12560" max="12560" width="7.85546875" style="25" customWidth="1"/>
    <col min="12561" max="12565" width="5.28515625" style="25" customWidth="1"/>
    <col min="12566" max="12566" width="11" style="25" customWidth="1"/>
    <col min="12567" max="12567" width="1.7109375" style="25" customWidth="1"/>
    <col min="12568" max="12575" width="5.7109375" style="25" customWidth="1"/>
    <col min="12576" max="12576" width="12.140625" style="25" customWidth="1"/>
    <col min="12577" max="12577" width="1" style="25" customWidth="1"/>
    <col min="12578" max="12578" width="9.28515625" style="25" customWidth="1"/>
    <col min="12579" max="12579" width="11.42578125" style="25" customWidth="1"/>
    <col min="12580" max="12801" width="9.28515625" style="25"/>
    <col min="12802" max="12802" width="13" style="25" customWidth="1"/>
    <col min="12803" max="12812" width="6.7109375" style="25" customWidth="1"/>
    <col min="12813" max="12813" width="9.5703125" style="25" bestFit="1" customWidth="1"/>
    <col min="12814" max="12814" width="9.5703125" style="25" customWidth="1"/>
    <col min="12815" max="12815" width="5.28515625" style="25" customWidth="1"/>
    <col min="12816" max="12816" width="7.85546875" style="25" customWidth="1"/>
    <col min="12817" max="12821" width="5.28515625" style="25" customWidth="1"/>
    <col min="12822" max="12822" width="11" style="25" customWidth="1"/>
    <col min="12823" max="12823" width="1.7109375" style="25" customWidth="1"/>
    <col min="12824" max="12831" width="5.7109375" style="25" customWidth="1"/>
    <col min="12832" max="12832" width="12.140625" style="25" customWidth="1"/>
    <col min="12833" max="12833" width="1" style="25" customWidth="1"/>
    <col min="12834" max="12834" width="9.28515625" style="25" customWidth="1"/>
    <col min="12835" max="12835" width="11.42578125" style="25" customWidth="1"/>
    <col min="12836" max="13057" width="9.28515625" style="25"/>
    <col min="13058" max="13058" width="13" style="25" customWidth="1"/>
    <col min="13059" max="13068" width="6.7109375" style="25" customWidth="1"/>
    <col min="13069" max="13069" width="9.5703125" style="25" bestFit="1" customWidth="1"/>
    <col min="13070" max="13070" width="9.5703125" style="25" customWidth="1"/>
    <col min="13071" max="13071" width="5.28515625" style="25" customWidth="1"/>
    <col min="13072" max="13072" width="7.85546875" style="25" customWidth="1"/>
    <col min="13073" max="13077" width="5.28515625" style="25" customWidth="1"/>
    <col min="13078" max="13078" width="11" style="25" customWidth="1"/>
    <col min="13079" max="13079" width="1.7109375" style="25" customWidth="1"/>
    <col min="13080" max="13087" width="5.7109375" style="25" customWidth="1"/>
    <col min="13088" max="13088" width="12.140625" style="25" customWidth="1"/>
    <col min="13089" max="13089" width="1" style="25" customWidth="1"/>
    <col min="13090" max="13090" width="9.28515625" style="25" customWidth="1"/>
    <col min="13091" max="13091" width="11.42578125" style="25" customWidth="1"/>
    <col min="13092" max="13313" width="9.28515625" style="25"/>
    <col min="13314" max="13314" width="13" style="25" customWidth="1"/>
    <col min="13315" max="13324" width="6.7109375" style="25" customWidth="1"/>
    <col min="13325" max="13325" width="9.5703125" style="25" bestFit="1" customWidth="1"/>
    <col min="13326" max="13326" width="9.5703125" style="25" customWidth="1"/>
    <col min="13327" max="13327" width="5.28515625" style="25" customWidth="1"/>
    <col min="13328" max="13328" width="7.85546875" style="25" customWidth="1"/>
    <col min="13329" max="13333" width="5.28515625" style="25" customWidth="1"/>
    <col min="13334" max="13334" width="11" style="25" customWidth="1"/>
    <col min="13335" max="13335" width="1.7109375" style="25" customWidth="1"/>
    <col min="13336" max="13343" width="5.7109375" style="25" customWidth="1"/>
    <col min="13344" max="13344" width="12.140625" style="25" customWidth="1"/>
    <col min="13345" max="13345" width="1" style="25" customWidth="1"/>
    <col min="13346" max="13346" width="9.28515625" style="25" customWidth="1"/>
    <col min="13347" max="13347" width="11.42578125" style="25" customWidth="1"/>
    <col min="13348" max="13569" width="9.28515625" style="25"/>
    <col min="13570" max="13570" width="13" style="25" customWidth="1"/>
    <col min="13571" max="13580" width="6.7109375" style="25" customWidth="1"/>
    <col min="13581" max="13581" width="9.5703125" style="25" bestFit="1" customWidth="1"/>
    <col min="13582" max="13582" width="9.5703125" style="25" customWidth="1"/>
    <col min="13583" max="13583" width="5.28515625" style="25" customWidth="1"/>
    <col min="13584" max="13584" width="7.85546875" style="25" customWidth="1"/>
    <col min="13585" max="13589" width="5.28515625" style="25" customWidth="1"/>
    <col min="13590" max="13590" width="11" style="25" customWidth="1"/>
    <col min="13591" max="13591" width="1.7109375" style="25" customWidth="1"/>
    <col min="13592" max="13599" width="5.7109375" style="25" customWidth="1"/>
    <col min="13600" max="13600" width="12.140625" style="25" customWidth="1"/>
    <col min="13601" max="13601" width="1" style="25" customWidth="1"/>
    <col min="13602" max="13602" width="9.28515625" style="25" customWidth="1"/>
    <col min="13603" max="13603" width="11.42578125" style="25" customWidth="1"/>
    <col min="13604" max="13825" width="9.28515625" style="25"/>
    <col min="13826" max="13826" width="13" style="25" customWidth="1"/>
    <col min="13827" max="13836" width="6.7109375" style="25" customWidth="1"/>
    <col min="13837" max="13837" width="9.5703125" style="25" bestFit="1" customWidth="1"/>
    <col min="13838" max="13838" width="9.5703125" style="25" customWidth="1"/>
    <col min="13839" max="13839" width="5.28515625" style="25" customWidth="1"/>
    <col min="13840" max="13840" width="7.85546875" style="25" customWidth="1"/>
    <col min="13841" max="13845" width="5.28515625" style="25" customWidth="1"/>
    <col min="13846" max="13846" width="11" style="25" customWidth="1"/>
    <col min="13847" max="13847" width="1.7109375" style="25" customWidth="1"/>
    <col min="13848" max="13855" width="5.7109375" style="25" customWidth="1"/>
    <col min="13856" max="13856" width="12.140625" style="25" customWidth="1"/>
    <col min="13857" max="13857" width="1" style="25" customWidth="1"/>
    <col min="13858" max="13858" width="9.28515625" style="25" customWidth="1"/>
    <col min="13859" max="13859" width="11.42578125" style="25" customWidth="1"/>
    <col min="13860" max="14081" width="9.28515625" style="25"/>
    <col min="14082" max="14082" width="13" style="25" customWidth="1"/>
    <col min="14083" max="14092" width="6.7109375" style="25" customWidth="1"/>
    <col min="14093" max="14093" width="9.5703125" style="25" bestFit="1" customWidth="1"/>
    <col min="14094" max="14094" width="9.5703125" style="25" customWidth="1"/>
    <col min="14095" max="14095" width="5.28515625" style="25" customWidth="1"/>
    <col min="14096" max="14096" width="7.85546875" style="25" customWidth="1"/>
    <col min="14097" max="14101" width="5.28515625" style="25" customWidth="1"/>
    <col min="14102" max="14102" width="11" style="25" customWidth="1"/>
    <col min="14103" max="14103" width="1.7109375" style="25" customWidth="1"/>
    <col min="14104" max="14111" width="5.7109375" style="25" customWidth="1"/>
    <col min="14112" max="14112" width="12.140625" style="25" customWidth="1"/>
    <col min="14113" max="14113" width="1" style="25" customWidth="1"/>
    <col min="14114" max="14114" width="9.28515625" style="25" customWidth="1"/>
    <col min="14115" max="14115" width="11.42578125" style="25" customWidth="1"/>
    <col min="14116" max="14337" width="9.28515625" style="25"/>
    <col min="14338" max="14338" width="13" style="25" customWidth="1"/>
    <col min="14339" max="14348" width="6.7109375" style="25" customWidth="1"/>
    <col min="14349" max="14349" width="9.5703125" style="25" bestFit="1" customWidth="1"/>
    <col min="14350" max="14350" width="9.5703125" style="25" customWidth="1"/>
    <col min="14351" max="14351" width="5.28515625" style="25" customWidth="1"/>
    <col min="14352" max="14352" width="7.85546875" style="25" customWidth="1"/>
    <col min="14353" max="14357" width="5.28515625" style="25" customWidth="1"/>
    <col min="14358" max="14358" width="11" style="25" customWidth="1"/>
    <col min="14359" max="14359" width="1.7109375" style="25" customWidth="1"/>
    <col min="14360" max="14367" width="5.7109375" style="25" customWidth="1"/>
    <col min="14368" max="14368" width="12.140625" style="25" customWidth="1"/>
    <col min="14369" max="14369" width="1" style="25" customWidth="1"/>
    <col min="14370" max="14370" width="9.28515625" style="25" customWidth="1"/>
    <col min="14371" max="14371" width="11.42578125" style="25" customWidth="1"/>
    <col min="14372" max="14593" width="9.28515625" style="25"/>
    <col min="14594" max="14594" width="13" style="25" customWidth="1"/>
    <col min="14595" max="14604" width="6.7109375" style="25" customWidth="1"/>
    <col min="14605" max="14605" width="9.5703125" style="25" bestFit="1" customWidth="1"/>
    <col min="14606" max="14606" width="9.5703125" style="25" customWidth="1"/>
    <col min="14607" max="14607" width="5.28515625" style="25" customWidth="1"/>
    <col min="14608" max="14608" width="7.85546875" style="25" customWidth="1"/>
    <col min="14609" max="14613" width="5.28515625" style="25" customWidth="1"/>
    <col min="14614" max="14614" width="11" style="25" customWidth="1"/>
    <col min="14615" max="14615" width="1.7109375" style="25" customWidth="1"/>
    <col min="14616" max="14623" width="5.7109375" style="25" customWidth="1"/>
    <col min="14624" max="14624" width="12.140625" style="25" customWidth="1"/>
    <col min="14625" max="14625" width="1" style="25" customWidth="1"/>
    <col min="14626" max="14626" width="9.28515625" style="25" customWidth="1"/>
    <col min="14627" max="14627" width="11.42578125" style="25" customWidth="1"/>
    <col min="14628" max="14849" width="9.28515625" style="25"/>
    <col min="14850" max="14850" width="13" style="25" customWidth="1"/>
    <col min="14851" max="14860" width="6.7109375" style="25" customWidth="1"/>
    <col min="14861" max="14861" width="9.5703125" style="25" bestFit="1" customWidth="1"/>
    <col min="14862" max="14862" width="9.5703125" style="25" customWidth="1"/>
    <col min="14863" max="14863" width="5.28515625" style="25" customWidth="1"/>
    <col min="14864" max="14864" width="7.85546875" style="25" customWidth="1"/>
    <col min="14865" max="14869" width="5.28515625" style="25" customWidth="1"/>
    <col min="14870" max="14870" width="11" style="25" customWidth="1"/>
    <col min="14871" max="14871" width="1.7109375" style="25" customWidth="1"/>
    <col min="14872" max="14879" width="5.7109375" style="25" customWidth="1"/>
    <col min="14880" max="14880" width="12.140625" style="25" customWidth="1"/>
    <col min="14881" max="14881" width="1" style="25" customWidth="1"/>
    <col min="14882" max="14882" width="9.28515625" style="25" customWidth="1"/>
    <col min="14883" max="14883" width="11.42578125" style="25" customWidth="1"/>
    <col min="14884" max="15105" width="9.28515625" style="25"/>
    <col min="15106" max="15106" width="13" style="25" customWidth="1"/>
    <col min="15107" max="15116" width="6.7109375" style="25" customWidth="1"/>
    <col min="15117" max="15117" width="9.5703125" style="25" bestFit="1" customWidth="1"/>
    <col min="15118" max="15118" width="9.5703125" style="25" customWidth="1"/>
    <col min="15119" max="15119" width="5.28515625" style="25" customWidth="1"/>
    <col min="15120" max="15120" width="7.85546875" style="25" customWidth="1"/>
    <col min="15121" max="15125" width="5.28515625" style="25" customWidth="1"/>
    <col min="15126" max="15126" width="11" style="25" customWidth="1"/>
    <col min="15127" max="15127" width="1.7109375" style="25" customWidth="1"/>
    <col min="15128" max="15135" width="5.7109375" style="25" customWidth="1"/>
    <col min="15136" max="15136" width="12.140625" style="25" customWidth="1"/>
    <col min="15137" max="15137" width="1" style="25" customWidth="1"/>
    <col min="15138" max="15138" width="9.28515625" style="25" customWidth="1"/>
    <col min="15139" max="15139" width="11.42578125" style="25" customWidth="1"/>
    <col min="15140" max="15361" width="9.28515625" style="25"/>
    <col min="15362" max="15362" width="13" style="25" customWidth="1"/>
    <col min="15363" max="15372" width="6.7109375" style="25" customWidth="1"/>
    <col min="15373" max="15373" width="9.5703125" style="25" bestFit="1" customWidth="1"/>
    <col min="15374" max="15374" width="9.5703125" style="25" customWidth="1"/>
    <col min="15375" max="15375" width="5.28515625" style="25" customWidth="1"/>
    <col min="15376" max="15376" width="7.85546875" style="25" customWidth="1"/>
    <col min="15377" max="15381" width="5.28515625" style="25" customWidth="1"/>
    <col min="15382" max="15382" width="11" style="25" customWidth="1"/>
    <col min="15383" max="15383" width="1.7109375" style="25" customWidth="1"/>
    <col min="15384" max="15391" width="5.7109375" style="25" customWidth="1"/>
    <col min="15392" max="15392" width="12.140625" style="25" customWidth="1"/>
    <col min="15393" max="15393" width="1" style="25" customWidth="1"/>
    <col min="15394" max="15394" width="9.28515625" style="25" customWidth="1"/>
    <col min="15395" max="15395" width="11.42578125" style="25" customWidth="1"/>
    <col min="15396" max="15617" width="9.28515625" style="25"/>
    <col min="15618" max="15618" width="13" style="25" customWidth="1"/>
    <col min="15619" max="15628" width="6.7109375" style="25" customWidth="1"/>
    <col min="15629" max="15629" width="9.5703125" style="25" bestFit="1" customWidth="1"/>
    <col min="15630" max="15630" width="9.5703125" style="25" customWidth="1"/>
    <col min="15631" max="15631" width="5.28515625" style="25" customWidth="1"/>
    <col min="15632" max="15632" width="7.85546875" style="25" customWidth="1"/>
    <col min="15633" max="15637" width="5.28515625" style="25" customWidth="1"/>
    <col min="15638" max="15638" width="11" style="25" customWidth="1"/>
    <col min="15639" max="15639" width="1.7109375" style="25" customWidth="1"/>
    <col min="15640" max="15647" width="5.7109375" style="25" customWidth="1"/>
    <col min="15648" max="15648" width="12.140625" style="25" customWidth="1"/>
    <col min="15649" max="15649" width="1" style="25" customWidth="1"/>
    <col min="15650" max="15650" width="9.28515625" style="25" customWidth="1"/>
    <col min="15651" max="15651" width="11.42578125" style="25" customWidth="1"/>
    <col min="15652" max="15873" width="9.28515625" style="25"/>
    <col min="15874" max="15874" width="13" style="25" customWidth="1"/>
    <col min="15875" max="15884" width="6.7109375" style="25" customWidth="1"/>
    <col min="15885" max="15885" width="9.5703125" style="25" bestFit="1" customWidth="1"/>
    <col min="15886" max="15886" width="9.5703125" style="25" customWidth="1"/>
    <col min="15887" max="15887" width="5.28515625" style="25" customWidth="1"/>
    <col min="15888" max="15888" width="7.85546875" style="25" customWidth="1"/>
    <col min="15889" max="15893" width="5.28515625" style="25" customWidth="1"/>
    <col min="15894" max="15894" width="11" style="25" customWidth="1"/>
    <col min="15895" max="15895" width="1.7109375" style="25" customWidth="1"/>
    <col min="15896" max="15903" width="5.7109375" style="25" customWidth="1"/>
    <col min="15904" max="15904" width="12.140625" style="25" customWidth="1"/>
    <col min="15905" max="15905" width="1" style="25" customWidth="1"/>
    <col min="15906" max="15906" width="9.28515625" style="25" customWidth="1"/>
    <col min="15907" max="15907" width="11.42578125" style="25" customWidth="1"/>
    <col min="15908" max="16129" width="9.28515625" style="25"/>
    <col min="16130" max="16130" width="13" style="25" customWidth="1"/>
    <col min="16131" max="16140" width="6.7109375" style="25" customWidth="1"/>
    <col min="16141" max="16141" width="9.5703125" style="25" bestFit="1" customWidth="1"/>
    <col min="16142" max="16142" width="9.5703125" style="25" customWidth="1"/>
    <col min="16143" max="16143" width="5.28515625" style="25" customWidth="1"/>
    <col min="16144" max="16144" width="7.85546875" style="25" customWidth="1"/>
    <col min="16145" max="16149" width="5.28515625" style="25" customWidth="1"/>
    <col min="16150" max="16150" width="11" style="25" customWidth="1"/>
    <col min="16151" max="16151" width="1.7109375" style="25" customWidth="1"/>
    <col min="16152" max="16159" width="5.7109375" style="25" customWidth="1"/>
    <col min="16160" max="16160" width="12.140625" style="25" customWidth="1"/>
    <col min="16161" max="16161" width="1" style="25" customWidth="1"/>
    <col min="16162" max="16162" width="9.28515625" style="25" customWidth="1"/>
    <col min="16163" max="16163" width="11.42578125" style="25" customWidth="1"/>
    <col min="16164" max="16384" width="9.28515625" style="25"/>
  </cols>
  <sheetData>
    <row r="1" spans="2:30" x14ac:dyDescent="0.15">
      <c r="B1" s="24"/>
    </row>
    <row r="2" spans="2:30" ht="35.25" customHeight="1" x14ac:dyDescent="0.15">
      <c r="B2" s="85" t="s">
        <v>328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</row>
    <row r="3" spans="2:30" x14ac:dyDescent="0.15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2:30" s="28" customFormat="1" ht="14" x14ac:dyDescent="0.2">
      <c r="B4" s="49" t="s">
        <v>74</v>
      </c>
      <c r="C4" s="49">
        <v>2015</v>
      </c>
      <c r="D4" s="49">
        <v>2016</v>
      </c>
      <c r="E4" s="49">
        <v>2017</v>
      </c>
      <c r="F4" s="49">
        <v>2018</v>
      </c>
      <c r="G4" s="49">
        <v>2019</v>
      </c>
      <c r="H4" s="49">
        <v>2020</v>
      </c>
      <c r="I4" s="49">
        <v>2021</v>
      </c>
      <c r="J4" s="49">
        <v>2022</v>
      </c>
      <c r="K4" s="49">
        <v>2023</v>
      </c>
      <c r="L4" s="49">
        <v>2024</v>
      </c>
      <c r="M4" s="50" t="s">
        <v>75</v>
      </c>
    </row>
    <row r="5" spans="2:30" s="29" customFormat="1" x14ac:dyDescent="0.2">
      <c r="B5" s="29" t="s">
        <v>76</v>
      </c>
      <c r="C5" s="28">
        <v>74</v>
      </c>
      <c r="D5" s="28">
        <v>78</v>
      </c>
      <c r="E5" s="28">
        <v>53</v>
      </c>
      <c r="F5" s="28">
        <v>60</v>
      </c>
      <c r="G5" s="29">
        <v>80</v>
      </c>
      <c r="H5" s="29">
        <v>76</v>
      </c>
      <c r="I5" s="29">
        <v>54</v>
      </c>
      <c r="J5" s="29">
        <v>84</v>
      </c>
      <c r="K5" s="29">
        <v>68</v>
      </c>
      <c r="L5" s="29">
        <v>113</v>
      </c>
      <c r="M5" s="51">
        <f t="shared" ref="M5:M16" si="0">L5/K5*100-100</f>
        <v>66.176470588235304</v>
      </c>
    </row>
    <row r="6" spans="2:30" s="29" customFormat="1" x14ac:dyDescent="0.2">
      <c r="B6" s="29" t="s">
        <v>77</v>
      </c>
      <c r="C6" s="28">
        <v>59</v>
      </c>
      <c r="D6" s="28">
        <v>72</v>
      </c>
      <c r="E6" s="28">
        <v>52</v>
      </c>
      <c r="F6" s="28">
        <v>73</v>
      </c>
      <c r="G6" s="29">
        <v>65</v>
      </c>
      <c r="H6" s="29">
        <v>74</v>
      </c>
      <c r="I6" s="29">
        <v>56</v>
      </c>
      <c r="J6" s="29">
        <v>85</v>
      </c>
      <c r="K6" s="29">
        <v>85</v>
      </c>
      <c r="L6" s="29">
        <v>107</v>
      </c>
      <c r="M6" s="51">
        <f t="shared" si="0"/>
        <v>25.882352941176464</v>
      </c>
    </row>
    <row r="7" spans="2:30" s="29" customFormat="1" x14ac:dyDescent="0.2">
      <c r="B7" s="29" t="s">
        <v>78</v>
      </c>
      <c r="C7" s="28">
        <v>62</v>
      </c>
      <c r="D7" s="28">
        <v>69</v>
      </c>
      <c r="E7" s="28">
        <v>55</v>
      </c>
      <c r="F7" s="28">
        <v>70</v>
      </c>
      <c r="G7" s="29">
        <v>67</v>
      </c>
      <c r="H7" s="29">
        <v>59</v>
      </c>
      <c r="I7" s="29">
        <v>67</v>
      </c>
      <c r="J7" s="29">
        <v>83</v>
      </c>
      <c r="K7" s="29">
        <v>96</v>
      </c>
      <c r="L7" s="29">
        <v>100</v>
      </c>
      <c r="M7" s="51">
        <f t="shared" si="0"/>
        <v>4.1666666666666714</v>
      </c>
    </row>
    <row r="8" spans="2:30" s="29" customFormat="1" x14ac:dyDescent="0.2">
      <c r="B8" s="29" t="s">
        <v>79</v>
      </c>
      <c r="C8" s="28">
        <v>72</v>
      </c>
      <c r="D8" s="28">
        <v>62</v>
      </c>
      <c r="E8" s="28">
        <v>52</v>
      </c>
      <c r="F8" s="28">
        <v>64</v>
      </c>
      <c r="G8" s="29">
        <v>57</v>
      </c>
      <c r="H8" s="29">
        <v>61</v>
      </c>
      <c r="I8" s="29">
        <v>56</v>
      </c>
      <c r="J8" s="29">
        <v>72</v>
      </c>
      <c r="K8" s="29">
        <v>62</v>
      </c>
      <c r="L8" s="29">
        <v>105</v>
      </c>
      <c r="M8" s="51">
        <f t="shared" si="0"/>
        <v>69.354838709677438</v>
      </c>
    </row>
    <row r="9" spans="2:30" s="29" customFormat="1" x14ac:dyDescent="0.2">
      <c r="B9" s="29" t="s">
        <v>80</v>
      </c>
      <c r="C9" s="28">
        <v>55</v>
      </c>
      <c r="D9" s="28">
        <v>64</v>
      </c>
      <c r="E9" s="28">
        <v>52</v>
      </c>
      <c r="F9" s="28">
        <v>63</v>
      </c>
      <c r="G9" s="29">
        <v>61</v>
      </c>
      <c r="H9" s="29">
        <v>54</v>
      </c>
      <c r="I9" s="29">
        <v>65</v>
      </c>
      <c r="J9" s="29">
        <v>74</v>
      </c>
      <c r="K9" s="29">
        <v>83</v>
      </c>
      <c r="L9" s="29">
        <v>76</v>
      </c>
      <c r="M9" s="51">
        <f t="shared" si="0"/>
        <v>-8.4337349397590344</v>
      </c>
    </row>
    <row r="10" spans="2:30" s="29" customFormat="1" x14ac:dyDescent="0.2">
      <c r="B10" s="29" t="s">
        <v>81</v>
      </c>
      <c r="C10" s="28">
        <v>62</v>
      </c>
      <c r="D10" s="28">
        <v>60</v>
      </c>
      <c r="E10" s="28">
        <v>53</v>
      </c>
      <c r="F10" s="28">
        <v>66</v>
      </c>
      <c r="G10" s="29">
        <v>63</v>
      </c>
      <c r="H10" s="29">
        <v>53</v>
      </c>
      <c r="I10" s="29">
        <v>65</v>
      </c>
      <c r="J10" s="29">
        <v>57</v>
      </c>
      <c r="K10" s="29">
        <v>54</v>
      </c>
      <c r="L10" s="29">
        <v>57</v>
      </c>
      <c r="M10" s="51">
        <f t="shared" si="0"/>
        <v>5.5555555555555571</v>
      </c>
    </row>
    <row r="11" spans="2:30" s="29" customFormat="1" x14ac:dyDescent="0.2">
      <c r="B11" s="29" t="s">
        <v>81</v>
      </c>
      <c r="C11" s="28">
        <v>62</v>
      </c>
      <c r="D11" s="28">
        <v>69</v>
      </c>
      <c r="E11" s="28">
        <v>73</v>
      </c>
      <c r="F11" s="28">
        <v>68</v>
      </c>
      <c r="G11" s="29">
        <v>58</v>
      </c>
      <c r="H11" s="29">
        <v>65</v>
      </c>
      <c r="I11" s="29">
        <v>78</v>
      </c>
      <c r="J11" s="29">
        <v>76</v>
      </c>
      <c r="K11" s="29">
        <v>79</v>
      </c>
      <c r="L11" s="29">
        <v>81</v>
      </c>
      <c r="M11" s="51">
        <f t="shared" si="0"/>
        <v>2.5316455696202382</v>
      </c>
    </row>
    <row r="12" spans="2:30" s="29" customFormat="1" x14ac:dyDescent="0.2">
      <c r="B12" s="29" t="s">
        <v>82</v>
      </c>
      <c r="C12" s="28">
        <v>72</v>
      </c>
      <c r="D12" s="28">
        <v>60</v>
      </c>
      <c r="E12" s="28">
        <v>74</v>
      </c>
      <c r="F12" s="28">
        <v>68</v>
      </c>
      <c r="G12" s="29">
        <v>68</v>
      </c>
      <c r="H12" s="29">
        <v>53</v>
      </c>
      <c r="I12" s="29">
        <v>83</v>
      </c>
      <c r="J12" s="29">
        <v>76</v>
      </c>
      <c r="K12" s="29">
        <v>70</v>
      </c>
      <c r="L12" s="29">
        <v>76</v>
      </c>
      <c r="M12" s="51">
        <f t="shared" si="0"/>
        <v>8.5714285714285694</v>
      </c>
    </row>
    <row r="13" spans="2:30" s="29" customFormat="1" x14ac:dyDescent="0.2">
      <c r="B13" s="29" t="s">
        <v>83</v>
      </c>
      <c r="C13" s="28">
        <v>75</v>
      </c>
      <c r="D13" s="28">
        <v>51</v>
      </c>
      <c r="E13" s="28">
        <v>67</v>
      </c>
      <c r="F13" s="28">
        <v>57</v>
      </c>
      <c r="G13" s="29">
        <v>68</v>
      </c>
      <c r="H13" s="29">
        <v>57</v>
      </c>
      <c r="I13" s="29">
        <v>75</v>
      </c>
      <c r="J13" s="29">
        <v>71</v>
      </c>
      <c r="K13" s="29">
        <v>74</v>
      </c>
      <c r="L13" s="29">
        <v>74</v>
      </c>
      <c r="M13" s="51">
        <f t="shared" si="0"/>
        <v>0</v>
      </c>
    </row>
    <row r="14" spans="2:30" s="29" customFormat="1" x14ac:dyDescent="0.2">
      <c r="B14" s="29" t="s">
        <v>84</v>
      </c>
      <c r="C14" s="28">
        <v>69</v>
      </c>
      <c r="D14" s="28">
        <v>51</v>
      </c>
      <c r="E14" s="28">
        <v>69</v>
      </c>
      <c r="F14" s="28">
        <v>82</v>
      </c>
      <c r="G14" s="29">
        <v>77</v>
      </c>
      <c r="H14" s="29">
        <v>54</v>
      </c>
      <c r="I14" s="29">
        <v>86</v>
      </c>
      <c r="J14" s="29">
        <v>81</v>
      </c>
      <c r="K14" s="29">
        <v>94</v>
      </c>
      <c r="L14" s="29">
        <v>82</v>
      </c>
      <c r="M14" s="51">
        <f t="shared" si="0"/>
        <v>-12.7659574468085</v>
      </c>
    </row>
    <row r="15" spans="2:30" s="29" customFormat="1" x14ac:dyDescent="0.2">
      <c r="B15" s="29" t="s">
        <v>85</v>
      </c>
      <c r="C15" s="28">
        <v>75</v>
      </c>
      <c r="D15" s="28">
        <v>47</v>
      </c>
      <c r="E15" s="28">
        <v>57</v>
      </c>
      <c r="F15" s="28">
        <v>57</v>
      </c>
      <c r="G15" s="29">
        <v>70</v>
      </c>
      <c r="H15" s="29">
        <v>53</v>
      </c>
      <c r="I15" s="29">
        <v>65</v>
      </c>
      <c r="J15" s="29">
        <v>85</v>
      </c>
      <c r="K15" s="29">
        <v>86</v>
      </c>
      <c r="L15" s="29">
        <v>59</v>
      </c>
      <c r="M15" s="51">
        <f t="shared" si="0"/>
        <v>-31.395348837209298</v>
      </c>
    </row>
    <row r="16" spans="2:30" s="29" customFormat="1" x14ac:dyDescent="0.2">
      <c r="B16" s="29" t="s">
        <v>86</v>
      </c>
      <c r="C16" s="52">
        <v>73</v>
      </c>
      <c r="D16" s="52">
        <v>59</v>
      </c>
      <c r="E16" s="52">
        <v>67</v>
      </c>
      <c r="F16" s="28">
        <v>70</v>
      </c>
      <c r="G16" s="29">
        <v>68</v>
      </c>
      <c r="H16" s="29">
        <v>51</v>
      </c>
      <c r="I16" s="29">
        <v>82</v>
      </c>
      <c r="J16" s="29">
        <v>63</v>
      </c>
      <c r="K16" s="29">
        <v>115</v>
      </c>
      <c r="L16" s="29">
        <v>69</v>
      </c>
      <c r="M16" s="51">
        <f t="shared" si="0"/>
        <v>-40</v>
      </c>
    </row>
    <row r="17" spans="2:20" s="29" customFormat="1" x14ac:dyDescent="0.2">
      <c r="B17" s="49" t="s">
        <v>87</v>
      </c>
      <c r="C17" s="41">
        <f t="shared" ref="C17:I17" si="1">SUM(C5:C16)</f>
        <v>810</v>
      </c>
      <c r="D17" s="41">
        <f t="shared" si="1"/>
        <v>742</v>
      </c>
      <c r="E17" s="41">
        <f t="shared" si="1"/>
        <v>724</v>
      </c>
      <c r="F17" s="41">
        <f t="shared" si="1"/>
        <v>798</v>
      </c>
      <c r="G17" s="41">
        <f t="shared" si="1"/>
        <v>802</v>
      </c>
      <c r="H17" s="41">
        <f>SUM(H5:H16)</f>
        <v>710</v>
      </c>
      <c r="I17" s="41">
        <f t="shared" si="1"/>
        <v>832</v>
      </c>
      <c r="J17" s="41">
        <f>SUM(J5:J16)</f>
        <v>907</v>
      </c>
      <c r="K17" s="41">
        <f>SUM(K5:K16)</f>
        <v>966</v>
      </c>
      <c r="L17" s="41">
        <v>999</v>
      </c>
      <c r="M17" s="51">
        <f>K17/J17*100-100</f>
        <v>6.5049614112458585</v>
      </c>
    </row>
    <row r="19" spans="2:20" x14ac:dyDescent="0.15">
      <c r="S19" s="30"/>
      <c r="T19" s="30"/>
    </row>
    <row r="20" spans="2:20" x14ac:dyDescent="0.15">
      <c r="B20" s="25" t="s">
        <v>88</v>
      </c>
      <c r="F20" s="31"/>
      <c r="G20" s="31"/>
      <c r="H20" s="31"/>
      <c r="I20" s="31"/>
      <c r="J20" s="31"/>
      <c r="K20" s="31"/>
      <c r="L20" s="31"/>
      <c r="M20" s="31"/>
      <c r="N20" s="31"/>
    </row>
  </sheetData>
  <mergeCells count="1">
    <mergeCell ref="B2:M2"/>
  </mergeCells>
  <printOptions horizontalCentered="1" verticalCentered="1" gridLinesSet="0"/>
  <pageMargins left="0.98425196850393704" right="0.19685039370078741" top="0.98425196850393704" bottom="0.39370078740157483" header="0" footer="0"/>
  <pageSetup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R46"/>
  <sheetViews>
    <sheetView showGridLines="0" zoomScale="85" zoomScaleNormal="85" workbookViewId="0">
      <selection activeCell="L47" sqref="L47"/>
    </sheetView>
  </sheetViews>
  <sheetFormatPr baseColWidth="10" defaultRowHeight="13" x14ac:dyDescent="0.15"/>
  <cols>
    <col min="1" max="1" width="11.7109375" style="25" customWidth="1"/>
    <col min="2" max="2" width="4.140625" style="25" customWidth="1"/>
    <col min="3" max="10" width="11.7109375" style="25" customWidth="1"/>
    <col min="11" max="11" width="4.28515625" style="25" customWidth="1"/>
    <col min="12" max="12" width="11.7109375" style="32" customWidth="1"/>
    <col min="13" max="13" width="8.7109375" style="33" customWidth="1"/>
    <col min="14" max="14" width="11.7109375" style="33" customWidth="1"/>
    <col min="15" max="16" width="11.7109375" style="25" customWidth="1"/>
    <col min="17" max="17" width="9.28515625" style="25" customWidth="1"/>
    <col min="18" max="18" width="11.7109375" style="25" customWidth="1"/>
    <col min="19" max="19" width="13.140625" style="25" customWidth="1"/>
    <col min="20" max="20" width="0.5703125" style="25" customWidth="1"/>
    <col min="21" max="256" width="11.42578125" style="25"/>
    <col min="257" max="257" width="11.7109375" style="25" customWidth="1"/>
    <col min="258" max="258" width="4.140625" style="25" customWidth="1"/>
    <col min="259" max="266" width="11.7109375" style="25" customWidth="1"/>
    <col min="267" max="267" width="4.28515625" style="25" customWidth="1"/>
    <col min="268" max="268" width="11.7109375" style="25" customWidth="1"/>
    <col min="269" max="269" width="8.7109375" style="25" customWidth="1"/>
    <col min="270" max="272" width="11.7109375" style="25" customWidth="1"/>
    <col min="273" max="273" width="9.28515625" style="25" customWidth="1"/>
    <col min="274" max="274" width="11.7109375" style="25" customWidth="1"/>
    <col min="275" max="275" width="13.140625" style="25" customWidth="1"/>
    <col min="276" max="276" width="0.5703125" style="25" customWidth="1"/>
    <col min="277" max="512" width="11.42578125" style="25"/>
    <col min="513" max="513" width="11.7109375" style="25" customWidth="1"/>
    <col min="514" max="514" width="4.140625" style="25" customWidth="1"/>
    <col min="515" max="522" width="11.7109375" style="25" customWidth="1"/>
    <col min="523" max="523" width="4.28515625" style="25" customWidth="1"/>
    <col min="524" max="524" width="11.7109375" style="25" customWidth="1"/>
    <col min="525" max="525" width="8.7109375" style="25" customWidth="1"/>
    <col min="526" max="528" width="11.7109375" style="25" customWidth="1"/>
    <col min="529" max="529" width="9.28515625" style="25" customWidth="1"/>
    <col min="530" max="530" width="11.7109375" style="25" customWidth="1"/>
    <col min="531" max="531" width="13.140625" style="25" customWidth="1"/>
    <col min="532" max="532" width="0.5703125" style="25" customWidth="1"/>
    <col min="533" max="768" width="11.42578125" style="25"/>
    <col min="769" max="769" width="11.7109375" style="25" customWidth="1"/>
    <col min="770" max="770" width="4.140625" style="25" customWidth="1"/>
    <col min="771" max="778" width="11.7109375" style="25" customWidth="1"/>
    <col min="779" max="779" width="4.28515625" style="25" customWidth="1"/>
    <col min="780" max="780" width="11.7109375" style="25" customWidth="1"/>
    <col min="781" max="781" width="8.7109375" style="25" customWidth="1"/>
    <col min="782" max="784" width="11.7109375" style="25" customWidth="1"/>
    <col min="785" max="785" width="9.28515625" style="25" customWidth="1"/>
    <col min="786" max="786" width="11.7109375" style="25" customWidth="1"/>
    <col min="787" max="787" width="13.140625" style="25" customWidth="1"/>
    <col min="788" max="788" width="0.5703125" style="25" customWidth="1"/>
    <col min="789" max="1024" width="11.42578125" style="25"/>
    <col min="1025" max="1025" width="11.7109375" style="25" customWidth="1"/>
    <col min="1026" max="1026" width="4.140625" style="25" customWidth="1"/>
    <col min="1027" max="1034" width="11.7109375" style="25" customWidth="1"/>
    <col min="1035" max="1035" width="4.28515625" style="25" customWidth="1"/>
    <col min="1036" max="1036" width="11.7109375" style="25" customWidth="1"/>
    <col min="1037" max="1037" width="8.7109375" style="25" customWidth="1"/>
    <col min="1038" max="1040" width="11.7109375" style="25" customWidth="1"/>
    <col min="1041" max="1041" width="9.28515625" style="25" customWidth="1"/>
    <col min="1042" max="1042" width="11.7109375" style="25" customWidth="1"/>
    <col min="1043" max="1043" width="13.140625" style="25" customWidth="1"/>
    <col min="1044" max="1044" width="0.5703125" style="25" customWidth="1"/>
    <col min="1045" max="1280" width="11.42578125" style="25"/>
    <col min="1281" max="1281" width="11.7109375" style="25" customWidth="1"/>
    <col min="1282" max="1282" width="4.140625" style="25" customWidth="1"/>
    <col min="1283" max="1290" width="11.7109375" style="25" customWidth="1"/>
    <col min="1291" max="1291" width="4.28515625" style="25" customWidth="1"/>
    <col min="1292" max="1292" width="11.7109375" style="25" customWidth="1"/>
    <col min="1293" max="1293" width="8.7109375" style="25" customWidth="1"/>
    <col min="1294" max="1296" width="11.7109375" style="25" customWidth="1"/>
    <col min="1297" max="1297" width="9.28515625" style="25" customWidth="1"/>
    <col min="1298" max="1298" width="11.7109375" style="25" customWidth="1"/>
    <col min="1299" max="1299" width="13.140625" style="25" customWidth="1"/>
    <col min="1300" max="1300" width="0.5703125" style="25" customWidth="1"/>
    <col min="1301" max="1536" width="11.42578125" style="25"/>
    <col min="1537" max="1537" width="11.7109375" style="25" customWidth="1"/>
    <col min="1538" max="1538" width="4.140625" style="25" customWidth="1"/>
    <col min="1539" max="1546" width="11.7109375" style="25" customWidth="1"/>
    <col min="1547" max="1547" width="4.28515625" style="25" customWidth="1"/>
    <col min="1548" max="1548" width="11.7109375" style="25" customWidth="1"/>
    <col min="1549" max="1549" width="8.7109375" style="25" customWidth="1"/>
    <col min="1550" max="1552" width="11.7109375" style="25" customWidth="1"/>
    <col min="1553" max="1553" width="9.28515625" style="25" customWidth="1"/>
    <col min="1554" max="1554" width="11.7109375" style="25" customWidth="1"/>
    <col min="1555" max="1555" width="13.140625" style="25" customWidth="1"/>
    <col min="1556" max="1556" width="0.5703125" style="25" customWidth="1"/>
    <col min="1557" max="1792" width="11.42578125" style="25"/>
    <col min="1793" max="1793" width="11.7109375" style="25" customWidth="1"/>
    <col min="1794" max="1794" width="4.140625" style="25" customWidth="1"/>
    <col min="1795" max="1802" width="11.7109375" style="25" customWidth="1"/>
    <col min="1803" max="1803" width="4.28515625" style="25" customWidth="1"/>
    <col min="1804" max="1804" width="11.7109375" style="25" customWidth="1"/>
    <col min="1805" max="1805" width="8.7109375" style="25" customWidth="1"/>
    <col min="1806" max="1808" width="11.7109375" style="25" customWidth="1"/>
    <col min="1809" max="1809" width="9.28515625" style="25" customWidth="1"/>
    <col min="1810" max="1810" width="11.7109375" style="25" customWidth="1"/>
    <col min="1811" max="1811" width="13.140625" style="25" customWidth="1"/>
    <col min="1812" max="1812" width="0.5703125" style="25" customWidth="1"/>
    <col min="1813" max="2048" width="11.42578125" style="25"/>
    <col min="2049" max="2049" width="11.7109375" style="25" customWidth="1"/>
    <col min="2050" max="2050" width="4.140625" style="25" customWidth="1"/>
    <col min="2051" max="2058" width="11.7109375" style="25" customWidth="1"/>
    <col min="2059" max="2059" width="4.28515625" style="25" customWidth="1"/>
    <col min="2060" max="2060" width="11.7109375" style="25" customWidth="1"/>
    <col min="2061" max="2061" width="8.7109375" style="25" customWidth="1"/>
    <col min="2062" max="2064" width="11.7109375" style="25" customWidth="1"/>
    <col min="2065" max="2065" width="9.28515625" style="25" customWidth="1"/>
    <col min="2066" max="2066" width="11.7109375" style="25" customWidth="1"/>
    <col min="2067" max="2067" width="13.140625" style="25" customWidth="1"/>
    <col min="2068" max="2068" width="0.5703125" style="25" customWidth="1"/>
    <col min="2069" max="2304" width="11.42578125" style="25"/>
    <col min="2305" max="2305" width="11.7109375" style="25" customWidth="1"/>
    <col min="2306" max="2306" width="4.140625" style="25" customWidth="1"/>
    <col min="2307" max="2314" width="11.7109375" style="25" customWidth="1"/>
    <col min="2315" max="2315" width="4.28515625" style="25" customWidth="1"/>
    <col min="2316" max="2316" width="11.7109375" style="25" customWidth="1"/>
    <col min="2317" max="2317" width="8.7109375" style="25" customWidth="1"/>
    <col min="2318" max="2320" width="11.7109375" style="25" customWidth="1"/>
    <col min="2321" max="2321" width="9.28515625" style="25" customWidth="1"/>
    <col min="2322" max="2322" width="11.7109375" style="25" customWidth="1"/>
    <col min="2323" max="2323" width="13.140625" style="25" customWidth="1"/>
    <col min="2324" max="2324" width="0.5703125" style="25" customWidth="1"/>
    <col min="2325" max="2560" width="11.42578125" style="25"/>
    <col min="2561" max="2561" width="11.7109375" style="25" customWidth="1"/>
    <col min="2562" max="2562" width="4.140625" style="25" customWidth="1"/>
    <col min="2563" max="2570" width="11.7109375" style="25" customWidth="1"/>
    <col min="2571" max="2571" width="4.28515625" style="25" customWidth="1"/>
    <col min="2572" max="2572" width="11.7109375" style="25" customWidth="1"/>
    <col min="2573" max="2573" width="8.7109375" style="25" customWidth="1"/>
    <col min="2574" max="2576" width="11.7109375" style="25" customWidth="1"/>
    <col min="2577" max="2577" width="9.28515625" style="25" customWidth="1"/>
    <col min="2578" max="2578" width="11.7109375" style="25" customWidth="1"/>
    <col min="2579" max="2579" width="13.140625" style="25" customWidth="1"/>
    <col min="2580" max="2580" width="0.5703125" style="25" customWidth="1"/>
    <col min="2581" max="2816" width="11.42578125" style="25"/>
    <col min="2817" max="2817" width="11.7109375" style="25" customWidth="1"/>
    <col min="2818" max="2818" width="4.140625" style="25" customWidth="1"/>
    <col min="2819" max="2826" width="11.7109375" style="25" customWidth="1"/>
    <col min="2827" max="2827" width="4.28515625" style="25" customWidth="1"/>
    <col min="2828" max="2828" width="11.7109375" style="25" customWidth="1"/>
    <col min="2829" max="2829" width="8.7109375" style="25" customWidth="1"/>
    <col min="2830" max="2832" width="11.7109375" style="25" customWidth="1"/>
    <col min="2833" max="2833" width="9.28515625" style="25" customWidth="1"/>
    <col min="2834" max="2834" width="11.7109375" style="25" customWidth="1"/>
    <col min="2835" max="2835" width="13.140625" style="25" customWidth="1"/>
    <col min="2836" max="2836" width="0.5703125" style="25" customWidth="1"/>
    <col min="2837" max="3072" width="11.42578125" style="25"/>
    <col min="3073" max="3073" width="11.7109375" style="25" customWidth="1"/>
    <col min="3074" max="3074" width="4.140625" style="25" customWidth="1"/>
    <col min="3075" max="3082" width="11.7109375" style="25" customWidth="1"/>
    <col min="3083" max="3083" width="4.28515625" style="25" customWidth="1"/>
    <col min="3084" max="3084" width="11.7109375" style="25" customWidth="1"/>
    <col min="3085" max="3085" width="8.7109375" style="25" customWidth="1"/>
    <col min="3086" max="3088" width="11.7109375" style="25" customWidth="1"/>
    <col min="3089" max="3089" width="9.28515625" style="25" customWidth="1"/>
    <col min="3090" max="3090" width="11.7109375" style="25" customWidth="1"/>
    <col min="3091" max="3091" width="13.140625" style="25" customWidth="1"/>
    <col min="3092" max="3092" width="0.5703125" style="25" customWidth="1"/>
    <col min="3093" max="3328" width="11.42578125" style="25"/>
    <col min="3329" max="3329" width="11.7109375" style="25" customWidth="1"/>
    <col min="3330" max="3330" width="4.140625" style="25" customWidth="1"/>
    <col min="3331" max="3338" width="11.7109375" style="25" customWidth="1"/>
    <col min="3339" max="3339" width="4.28515625" style="25" customWidth="1"/>
    <col min="3340" max="3340" width="11.7109375" style="25" customWidth="1"/>
    <col min="3341" max="3341" width="8.7109375" style="25" customWidth="1"/>
    <col min="3342" max="3344" width="11.7109375" style="25" customWidth="1"/>
    <col min="3345" max="3345" width="9.28515625" style="25" customWidth="1"/>
    <col min="3346" max="3346" width="11.7109375" style="25" customWidth="1"/>
    <col min="3347" max="3347" width="13.140625" style="25" customWidth="1"/>
    <col min="3348" max="3348" width="0.5703125" style="25" customWidth="1"/>
    <col min="3349" max="3584" width="11.42578125" style="25"/>
    <col min="3585" max="3585" width="11.7109375" style="25" customWidth="1"/>
    <col min="3586" max="3586" width="4.140625" style="25" customWidth="1"/>
    <col min="3587" max="3594" width="11.7109375" style="25" customWidth="1"/>
    <col min="3595" max="3595" width="4.28515625" style="25" customWidth="1"/>
    <col min="3596" max="3596" width="11.7109375" style="25" customWidth="1"/>
    <col min="3597" max="3597" width="8.7109375" style="25" customWidth="1"/>
    <col min="3598" max="3600" width="11.7109375" style="25" customWidth="1"/>
    <col min="3601" max="3601" width="9.28515625" style="25" customWidth="1"/>
    <col min="3602" max="3602" width="11.7109375" style="25" customWidth="1"/>
    <col min="3603" max="3603" width="13.140625" style="25" customWidth="1"/>
    <col min="3604" max="3604" width="0.5703125" style="25" customWidth="1"/>
    <col min="3605" max="3840" width="11.42578125" style="25"/>
    <col min="3841" max="3841" width="11.7109375" style="25" customWidth="1"/>
    <col min="3842" max="3842" width="4.140625" style="25" customWidth="1"/>
    <col min="3843" max="3850" width="11.7109375" style="25" customWidth="1"/>
    <col min="3851" max="3851" width="4.28515625" style="25" customWidth="1"/>
    <col min="3852" max="3852" width="11.7109375" style="25" customWidth="1"/>
    <col min="3853" max="3853" width="8.7109375" style="25" customWidth="1"/>
    <col min="3854" max="3856" width="11.7109375" style="25" customWidth="1"/>
    <col min="3857" max="3857" width="9.28515625" style="25" customWidth="1"/>
    <col min="3858" max="3858" width="11.7109375" style="25" customWidth="1"/>
    <col min="3859" max="3859" width="13.140625" style="25" customWidth="1"/>
    <col min="3860" max="3860" width="0.5703125" style="25" customWidth="1"/>
    <col min="3861" max="4096" width="11.42578125" style="25"/>
    <col min="4097" max="4097" width="11.7109375" style="25" customWidth="1"/>
    <col min="4098" max="4098" width="4.140625" style="25" customWidth="1"/>
    <col min="4099" max="4106" width="11.7109375" style="25" customWidth="1"/>
    <col min="4107" max="4107" width="4.28515625" style="25" customWidth="1"/>
    <col min="4108" max="4108" width="11.7109375" style="25" customWidth="1"/>
    <col min="4109" max="4109" width="8.7109375" style="25" customWidth="1"/>
    <col min="4110" max="4112" width="11.7109375" style="25" customWidth="1"/>
    <col min="4113" max="4113" width="9.28515625" style="25" customWidth="1"/>
    <col min="4114" max="4114" width="11.7109375" style="25" customWidth="1"/>
    <col min="4115" max="4115" width="13.140625" style="25" customWidth="1"/>
    <col min="4116" max="4116" width="0.5703125" style="25" customWidth="1"/>
    <col min="4117" max="4352" width="11.42578125" style="25"/>
    <col min="4353" max="4353" width="11.7109375" style="25" customWidth="1"/>
    <col min="4354" max="4354" width="4.140625" style="25" customWidth="1"/>
    <col min="4355" max="4362" width="11.7109375" style="25" customWidth="1"/>
    <col min="4363" max="4363" width="4.28515625" style="25" customWidth="1"/>
    <col min="4364" max="4364" width="11.7109375" style="25" customWidth="1"/>
    <col min="4365" max="4365" width="8.7109375" style="25" customWidth="1"/>
    <col min="4366" max="4368" width="11.7109375" style="25" customWidth="1"/>
    <col min="4369" max="4369" width="9.28515625" style="25" customWidth="1"/>
    <col min="4370" max="4370" width="11.7109375" style="25" customWidth="1"/>
    <col min="4371" max="4371" width="13.140625" style="25" customWidth="1"/>
    <col min="4372" max="4372" width="0.5703125" style="25" customWidth="1"/>
    <col min="4373" max="4608" width="11.42578125" style="25"/>
    <col min="4609" max="4609" width="11.7109375" style="25" customWidth="1"/>
    <col min="4610" max="4610" width="4.140625" style="25" customWidth="1"/>
    <col min="4611" max="4618" width="11.7109375" style="25" customWidth="1"/>
    <col min="4619" max="4619" width="4.28515625" style="25" customWidth="1"/>
    <col min="4620" max="4620" width="11.7109375" style="25" customWidth="1"/>
    <col min="4621" max="4621" width="8.7109375" style="25" customWidth="1"/>
    <col min="4622" max="4624" width="11.7109375" style="25" customWidth="1"/>
    <col min="4625" max="4625" width="9.28515625" style="25" customWidth="1"/>
    <col min="4626" max="4626" width="11.7109375" style="25" customWidth="1"/>
    <col min="4627" max="4627" width="13.140625" style="25" customWidth="1"/>
    <col min="4628" max="4628" width="0.5703125" style="25" customWidth="1"/>
    <col min="4629" max="4864" width="11.42578125" style="25"/>
    <col min="4865" max="4865" width="11.7109375" style="25" customWidth="1"/>
    <col min="4866" max="4866" width="4.140625" style="25" customWidth="1"/>
    <col min="4867" max="4874" width="11.7109375" style="25" customWidth="1"/>
    <col min="4875" max="4875" width="4.28515625" style="25" customWidth="1"/>
    <col min="4876" max="4876" width="11.7109375" style="25" customWidth="1"/>
    <col min="4877" max="4877" width="8.7109375" style="25" customWidth="1"/>
    <col min="4878" max="4880" width="11.7109375" style="25" customWidth="1"/>
    <col min="4881" max="4881" width="9.28515625" style="25" customWidth="1"/>
    <col min="4882" max="4882" width="11.7109375" style="25" customWidth="1"/>
    <col min="4883" max="4883" width="13.140625" style="25" customWidth="1"/>
    <col min="4884" max="4884" width="0.5703125" style="25" customWidth="1"/>
    <col min="4885" max="5120" width="11.42578125" style="25"/>
    <col min="5121" max="5121" width="11.7109375" style="25" customWidth="1"/>
    <col min="5122" max="5122" width="4.140625" style="25" customWidth="1"/>
    <col min="5123" max="5130" width="11.7109375" style="25" customWidth="1"/>
    <col min="5131" max="5131" width="4.28515625" style="25" customWidth="1"/>
    <col min="5132" max="5132" width="11.7109375" style="25" customWidth="1"/>
    <col min="5133" max="5133" width="8.7109375" style="25" customWidth="1"/>
    <col min="5134" max="5136" width="11.7109375" style="25" customWidth="1"/>
    <col min="5137" max="5137" width="9.28515625" style="25" customWidth="1"/>
    <col min="5138" max="5138" width="11.7109375" style="25" customWidth="1"/>
    <col min="5139" max="5139" width="13.140625" style="25" customWidth="1"/>
    <col min="5140" max="5140" width="0.5703125" style="25" customWidth="1"/>
    <col min="5141" max="5376" width="11.42578125" style="25"/>
    <col min="5377" max="5377" width="11.7109375" style="25" customWidth="1"/>
    <col min="5378" max="5378" width="4.140625" style="25" customWidth="1"/>
    <col min="5379" max="5386" width="11.7109375" style="25" customWidth="1"/>
    <col min="5387" max="5387" width="4.28515625" style="25" customWidth="1"/>
    <col min="5388" max="5388" width="11.7109375" style="25" customWidth="1"/>
    <col min="5389" max="5389" width="8.7109375" style="25" customWidth="1"/>
    <col min="5390" max="5392" width="11.7109375" style="25" customWidth="1"/>
    <col min="5393" max="5393" width="9.28515625" style="25" customWidth="1"/>
    <col min="5394" max="5394" width="11.7109375" style="25" customWidth="1"/>
    <col min="5395" max="5395" width="13.140625" style="25" customWidth="1"/>
    <col min="5396" max="5396" width="0.5703125" style="25" customWidth="1"/>
    <col min="5397" max="5632" width="11.42578125" style="25"/>
    <col min="5633" max="5633" width="11.7109375" style="25" customWidth="1"/>
    <col min="5634" max="5634" width="4.140625" style="25" customWidth="1"/>
    <col min="5635" max="5642" width="11.7109375" style="25" customWidth="1"/>
    <col min="5643" max="5643" width="4.28515625" style="25" customWidth="1"/>
    <col min="5644" max="5644" width="11.7109375" style="25" customWidth="1"/>
    <col min="5645" max="5645" width="8.7109375" style="25" customWidth="1"/>
    <col min="5646" max="5648" width="11.7109375" style="25" customWidth="1"/>
    <col min="5649" max="5649" width="9.28515625" style="25" customWidth="1"/>
    <col min="5650" max="5650" width="11.7109375" style="25" customWidth="1"/>
    <col min="5651" max="5651" width="13.140625" style="25" customWidth="1"/>
    <col min="5652" max="5652" width="0.5703125" style="25" customWidth="1"/>
    <col min="5653" max="5888" width="11.42578125" style="25"/>
    <col min="5889" max="5889" width="11.7109375" style="25" customWidth="1"/>
    <col min="5890" max="5890" width="4.140625" style="25" customWidth="1"/>
    <col min="5891" max="5898" width="11.7109375" style="25" customWidth="1"/>
    <col min="5899" max="5899" width="4.28515625" style="25" customWidth="1"/>
    <col min="5900" max="5900" width="11.7109375" style="25" customWidth="1"/>
    <col min="5901" max="5901" width="8.7109375" style="25" customWidth="1"/>
    <col min="5902" max="5904" width="11.7109375" style="25" customWidth="1"/>
    <col min="5905" max="5905" width="9.28515625" style="25" customWidth="1"/>
    <col min="5906" max="5906" width="11.7109375" style="25" customWidth="1"/>
    <col min="5907" max="5907" width="13.140625" style="25" customWidth="1"/>
    <col min="5908" max="5908" width="0.5703125" style="25" customWidth="1"/>
    <col min="5909" max="6144" width="11.42578125" style="25"/>
    <col min="6145" max="6145" width="11.7109375" style="25" customWidth="1"/>
    <col min="6146" max="6146" width="4.140625" style="25" customWidth="1"/>
    <col min="6147" max="6154" width="11.7109375" style="25" customWidth="1"/>
    <col min="6155" max="6155" width="4.28515625" style="25" customWidth="1"/>
    <col min="6156" max="6156" width="11.7109375" style="25" customWidth="1"/>
    <col min="6157" max="6157" width="8.7109375" style="25" customWidth="1"/>
    <col min="6158" max="6160" width="11.7109375" style="25" customWidth="1"/>
    <col min="6161" max="6161" width="9.28515625" style="25" customWidth="1"/>
    <col min="6162" max="6162" width="11.7109375" style="25" customWidth="1"/>
    <col min="6163" max="6163" width="13.140625" style="25" customWidth="1"/>
    <col min="6164" max="6164" width="0.5703125" style="25" customWidth="1"/>
    <col min="6165" max="6400" width="11.42578125" style="25"/>
    <col min="6401" max="6401" width="11.7109375" style="25" customWidth="1"/>
    <col min="6402" max="6402" width="4.140625" style="25" customWidth="1"/>
    <col min="6403" max="6410" width="11.7109375" style="25" customWidth="1"/>
    <col min="6411" max="6411" width="4.28515625" style="25" customWidth="1"/>
    <col min="6412" max="6412" width="11.7109375" style="25" customWidth="1"/>
    <col min="6413" max="6413" width="8.7109375" style="25" customWidth="1"/>
    <col min="6414" max="6416" width="11.7109375" style="25" customWidth="1"/>
    <col min="6417" max="6417" width="9.28515625" style="25" customWidth="1"/>
    <col min="6418" max="6418" width="11.7109375" style="25" customWidth="1"/>
    <col min="6419" max="6419" width="13.140625" style="25" customWidth="1"/>
    <col min="6420" max="6420" width="0.5703125" style="25" customWidth="1"/>
    <col min="6421" max="6656" width="11.42578125" style="25"/>
    <col min="6657" max="6657" width="11.7109375" style="25" customWidth="1"/>
    <col min="6658" max="6658" width="4.140625" style="25" customWidth="1"/>
    <col min="6659" max="6666" width="11.7109375" style="25" customWidth="1"/>
    <col min="6667" max="6667" width="4.28515625" style="25" customWidth="1"/>
    <col min="6668" max="6668" width="11.7109375" style="25" customWidth="1"/>
    <col min="6669" max="6669" width="8.7109375" style="25" customWidth="1"/>
    <col min="6670" max="6672" width="11.7109375" style="25" customWidth="1"/>
    <col min="6673" max="6673" width="9.28515625" style="25" customWidth="1"/>
    <col min="6674" max="6674" width="11.7109375" style="25" customWidth="1"/>
    <col min="6675" max="6675" width="13.140625" style="25" customWidth="1"/>
    <col min="6676" max="6676" width="0.5703125" style="25" customWidth="1"/>
    <col min="6677" max="6912" width="11.42578125" style="25"/>
    <col min="6913" max="6913" width="11.7109375" style="25" customWidth="1"/>
    <col min="6914" max="6914" width="4.140625" style="25" customWidth="1"/>
    <col min="6915" max="6922" width="11.7109375" style="25" customWidth="1"/>
    <col min="6923" max="6923" width="4.28515625" style="25" customWidth="1"/>
    <col min="6924" max="6924" width="11.7109375" style="25" customWidth="1"/>
    <col min="6925" max="6925" width="8.7109375" style="25" customWidth="1"/>
    <col min="6926" max="6928" width="11.7109375" style="25" customWidth="1"/>
    <col min="6929" max="6929" width="9.28515625" style="25" customWidth="1"/>
    <col min="6930" max="6930" width="11.7109375" style="25" customWidth="1"/>
    <col min="6931" max="6931" width="13.140625" style="25" customWidth="1"/>
    <col min="6932" max="6932" width="0.5703125" style="25" customWidth="1"/>
    <col min="6933" max="7168" width="11.42578125" style="25"/>
    <col min="7169" max="7169" width="11.7109375" style="25" customWidth="1"/>
    <col min="7170" max="7170" width="4.140625" style="25" customWidth="1"/>
    <col min="7171" max="7178" width="11.7109375" style="25" customWidth="1"/>
    <col min="7179" max="7179" width="4.28515625" style="25" customWidth="1"/>
    <col min="7180" max="7180" width="11.7109375" style="25" customWidth="1"/>
    <col min="7181" max="7181" width="8.7109375" style="25" customWidth="1"/>
    <col min="7182" max="7184" width="11.7109375" style="25" customWidth="1"/>
    <col min="7185" max="7185" width="9.28515625" style="25" customWidth="1"/>
    <col min="7186" max="7186" width="11.7109375" style="25" customWidth="1"/>
    <col min="7187" max="7187" width="13.140625" style="25" customWidth="1"/>
    <col min="7188" max="7188" width="0.5703125" style="25" customWidth="1"/>
    <col min="7189" max="7424" width="11.42578125" style="25"/>
    <col min="7425" max="7425" width="11.7109375" style="25" customWidth="1"/>
    <col min="7426" max="7426" width="4.140625" style="25" customWidth="1"/>
    <col min="7427" max="7434" width="11.7109375" style="25" customWidth="1"/>
    <col min="7435" max="7435" width="4.28515625" style="25" customWidth="1"/>
    <col min="7436" max="7436" width="11.7109375" style="25" customWidth="1"/>
    <col min="7437" max="7437" width="8.7109375" style="25" customWidth="1"/>
    <col min="7438" max="7440" width="11.7109375" style="25" customWidth="1"/>
    <col min="7441" max="7441" width="9.28515625" style="25" customWidth="1"/>
    <col min="7442" max="7442" width="11.7109375" style="25" customWidth="1"/>
    <col min="7443" max="7443" width="13.140625" style="25" customWidth="1"/>
    <col min="7444" max="7444" width="0.5703125" style="25" customWidth="1"/>
    <col min="7445" max="7680" width="11.42578125" style="25"/>
    <col min="7681" max="7681" width="11.7109375" style="25" customWidth="1"/>
    <col min="7682" max="7682" width="4.140625" style="25" customWidth="1"/>
    <col min="7683" max="7690" width="11.7109375" style="25" customWidth="1"/>
    <col min="7691" max="7691" width="4.28515625" style="25" customWidth="1"/>
    <col min="7692" max="7692" width="11.7109375" style="25" customWidth="1"/>
    <col min="7693" max="7693" width="8.7109375" style="25" customWidth="1"/>
    <col min="7694" max="7696" width="11.7109375" style="25" customWidth="1"/>
    <col min="7697" max="7697" width="9.28515625" style="25" customWidth="1"/>
    <col min="7698" max="7698" width="11.7109375" style="25" customWidth="1"/>
    <col min="7699" max="7699" width="13.140625" style="25" customWidth="1"/>
    <col min="7700" max="7700" width="0.5703125" style="25" customWidth="1"/>
    <col min="7701" max="7936" width="11.42578125" style="25"/>
    <col min="7937" max="7937" width="11.7109375" style="25" customWidth="1"/>
    <col min="7938" max="7938" width="4.140625" style="25" customWidth="1"/>
    <col min="7939" max="7946" width="11.7109375" style="25" customWidth="1"/>
    <col min="7947" max="7947" width="4.28515625" style="25" customWidth="1"/>
    <col min="7948" max="7948" width="11.7109375" style="25" customWidth="1"/>
    <col min="7949" max="7949" width="8.7109375" style="25" customWidth="1"/>
    <col min="7950" max="7952" width="11.7109375" style="25" customWidth="1"/>
    <col min="7953" max="7953" width="9.28515625" style="25" customWidth="1"/>
    <col min="7954" max="7954" width="11.7109375" style="25" customWidth="1"/>
    <col min="7955" max="7955" width="13.140625" style="25" customWidth="1"/>
    <col min="7956" max="7956" width="0.5703125" style="25" customWidth="1"/>
    <col min="7957" max="8192" width="11.42578125" style="25"/>
    <col min="8193" max="8193" width="11.7109375" style="25" customWidth="1"/>
    <col min="8194" max="8194" width="4.140625" style="25" customWidth="1"/>
    <col min="8195" max="8202" width="11.7109375" style="25" customWidth="1"/>
    <col min="8203" max="8203" width="4.28515625" style="25" customWidth="1"/>
    <col min="8204" max="8204" width="11.7109375" style="25" customWidth="1"/>
    <col min="8205" max="8205" width="8.7109375" style="25" customWidth="1"/>
    <col min="8206" max="8208" width="11.7109375" style="25" customWidth="1"/>
    <col min="8209" max="8209" width="9.28515625" style="25" customWidth="1"/>
    <col min="8210" max="8210" width="11.7109375" style="25" customWidth="1"/>
    <col min="8211" max="8211" width="13.140625" style="25" customWidth="1"/>
    <col min="8212" max="8212" width="0.5703125" style="25" customWidth="1"/>
    <col min="8213" max="8448" width="11.42578125" style="25"/>
    <col min="8449" max="8449" width="11.7109375" style="25" customWidth="1"/>
    <col min="8450" max="8450" width="4.140625" style="25" customWidth="1"/>
    <col min="8451" max="8458" width="11.7109375" style="25" customWidth="1"/>
    <col min="8459" max="8459" width="4.28515625" style="25" customWidth="1"/>
    <col min="8460" max="8460" width="11.7109375" style="25" customWidth="1"/>
    <col min="8461" max="8461" width="8.7109375" style="25" customWidth="1"/>
    <col min="8462" max="8464" width="11.7109375" style="25" customWidth="1"/>
    <col min="8465" max="8465" width="9.28515625" style="25" customWidth="1"/>
    <col min="8466" max="8466" width="11.7109375" style="25" customWidth="1"/>
    <col min="8467" max="8467" width="13.140625" style="25" customWidth="1"/>
    <col min="8468" max="8468" width="0.5703125" style="25" customWidth="1"/>
    <col min="8469" max="8704" width="11.42578125" style="25"/>
    <col min="8705" max="8705" width="11.7109375" style="25" customWidth="1"/>
    <col min="8706" max="8706" width="4.140625" style="25" customWidth="1"/>
    <col min="8707" max="8714" width="11.7109375" style="25" customWidth="1"/>
    <col min="8715" max="8715" width="4.28515625" style="25" customWidth="1"/>
    <col min="8716" max="8716" width="11.7109375" style="25" customWidth="1"/>
    <col min="8717" max="8717" width="8.7109375" style="25" customWidth="1"/>
    <col min="8718" max="8720" width="11.7109375" style="25" customWidth="1"/>
    <col min="8721" max="8721" width="9.28515625" style="25" customWidth="1"/>
    <col min="8722" max="8722" width="11.7109375" style="25" customWidth="1"/>
    <col min="8723" max="8723" width="13.140625" style="25" customWidth="1"/>
    <col min="8724" max="8724" width="0.5703125" style="25" customWidth="1"/>
    <col min="8725" max="8960" width="11.42578125" style="25"/>
    <col min="8961" max="8961" width="11.7109375" style="25" customWidth="1"/>
    <col min="8962" max="8962" width="4.140625" style="25" customWidth="1"/>
    <col min="8963" max="8970" width="11.7109375" style="25" customWidth="1"/>
    <col min="8971" max="8971" width="4.28515625" style="25" customWidth="1"/>
    <col min="8972" max="8972" width="11.7109375" style="25" customWidth="1"/>
    <col min="8973" max="8973" width="8.7109375" style="25" customWidth="1"/>
    <col min="8974" max="8976" width="11.7109375" style="25" customWidth="1"/>
    <col min="8977" max="8977" width="9.28515625" style="25" customWidth="1"/>
    <col min="8978" max="8978" width="11.7109375" style="25" customWidth="1"/>
    <col min="8979" max="8979" width="13.140625" style="25" customWidth="1"/>
    <col min="8980" max="8980" width="0.5703125" style="25" customWidth="1"/>
    <col min="8981" max="9216" width="11.42578125" style="25"/>
    <col min="9217" max="9217" width="11.7109375" style="25" customWidth="1"/>
    <col min="9218" max="9218" width="4.140625" style="25" customWidth="1"/>
    <col min="9219" max="9226" width="11.7109375" style="25" customWidth="1"/>
    <col min="9227" max="9227" width="4.28515625" style="25" customWidth="1"/>
    <col min="9228" max="9228" width="11.7109375" style="25" customWidth="1"/>
    <col min="9229" max="9229" width="8.7109375" style="25" customWidth="1"/>
    <col min="9230" max="9232" width="11.7109375" style="25" customWidth="1"/>
    <col min="9233" max="9233" width="9.28515625" style="25" customWidth="1"/>
    <col min="9234" max="9234" width="11.7109375" style="25" customWidth="1"/>
    <col min="9235" max="9235" width="13.140625" style="25" customWidth="1"/>
    <col min="9236" max="9236" width="0.5703125" style="25" customWidth="1"/>
    <col min="9237" max="9472" width="11.42578125" style="25"/>
    <col min="9473" max="9473" width="11.7109375" style="25" customWidth="1"/>
    <col min="9474" max="9474" width="4.140625" style="25" customWidth="1"/>
    <col min="9475" max="9482" width="11.7109375" style="25" customWidth="1"/>
    <col min="9483" max="9483" width="4.28515625" style="25" customWidth="1"/>
    <col min="9484" max="9484" width="11.7109375" style="25" customWidth="1"/>
    <col min="9485" max="9485" width="8.7109375" style="25" customWidth="1"/>
    <col min="9486" max="9488" width="11.7109375" style="25" customWidth="1"/>
    <col min="9489" max="9489" width="9.28515625" style="25" customWidth="1"/>
    <col min="9490" max="9490" width="11.7109375" style="25" customWidth="1"/>
    <col min="9491" max="9491" width="13.140625" style="25" customWidth="1"/>
    <col min="9492" max="9492" width="0.5703125" style="25" customWidth="1"/>
    <col min="9493" max="9728" width="11.42578125" style="25"/>
    <col min="9729" max="9729" width="11.7109375" style="25" customWidth="1"/>
    <col min="9730" max="9730" width="4.140625" style="25" customWidth="1"/>
    <col min="9731" max="9738" width="11.7109375" style="25" customWidth="1"/>
    <col min="9739" max="9739" width="4.28515625" style="25" customWidth="1"/>
    <col min="9740" max="9740" width="11.7109375" style="25" customWidth="1"/>
    <col min="9741" max="9741" width="8.7109375" style="25" customWidth="1"/>
    <col min="9742" max="9744" width="11.7109375" style="25" customWidth="1"/>
    <col min="9745" max="9745" width="9.28515625" style="25" customWidth="1"/>
    <col min="9746" max="9746" width="11.7109375" style="25" customWidth="1"/>
    <col min="9747" max="9747" width="13.140625" style="25" customWidth="1"/>
    <col min="9748" max="9748" width="0.5703125" style="25" customWidth="1"/>
    <col min="9749" max="9984" width="11.42578125" style="25"/>
    <col min="9985" max="9985" width="11.7109375" style="25" customWidth="1"/>
    <col min="9986" max="9986" width="4.140625" style="25" customWidth="1"/>
    <col min="9987" max="9994" width="11.7109375" style="25" customWidth="1"/>
    <col min="9995" max="9995" width="4.28515625" style="25" customWidth="1"/>
    <col min="9996" max="9996" width="11.7109375" style="25" customWidth="1"/>
    <col min="9997" max="9997" width="8.7109375" style="25" customWidth="1"/>
    <col min="9998" max="10000" width="11.7109375" style="25" customWidth="1"/>
    <col min="10001" max="10001" width="9.28515625" style="25" customWidth="1"/>
    <col min="10002" max="10002" width="11.7109375" style="25" customWidth="1"/>
    <col min="10003" max="10003" width="13.140625" style="25" customWidth="1"/>
    <col min="10004" max="10004" width="0.5703125" style="25" customWidth="1"/>
    <col min="10005" max="10240" width="11.42578125" style="25"/>
    <col min="10241" max="10241" width="11.7109375" style="25" customWidth="1"/>
    <col min="10242" max="10242" width="4.140625" style="25" customWidth="1"/>
    <col min="10243" max="10250" width="11.7109375" style="25" customWidth="1"/>
    <col min="10251" max="10251" width="4.28515625" style="25" customWidth="1"/>
    <col min="10252" max="10252" width="11.7109375" style="25" customWidth="1"/>
    <col min="10253" max="10253" width="8.7109375" style="25" customWidth="1"/>
    <col min="10254" max="10256" width="11.7109375" style="25" customWidth="1"/>
    <col min="10257" max="10257" width="9.28515625" style="25" customWidth="1"/>
    <col min="10258" max="10258" width="11.7109375" style="25" customWidth="1"/>
    <col min="10259" max="10259" width="13.140625" style="25" customWidth="1"/>
    <col min="10260" max="10260" width="0.5703125" style="25" customWidth="1"/>
    <col min="10261" max="10496" width="11.42578125" style="25"/>
    <col min="10497" max="10497" width="11.7109375" style="25" customWidth="1"/>
    <col min="10498" max="10498" width="4.140625" style="25" customWidth="1"/>
    <col min="10499" max="10506" width="11.7109375" style="25" customWidth="1"/>
    <col min="10507" max="10507" width="4.28515625" style="25" customWidth="1"/>
    <col min="10508" max="10508" width="11.7109375" style="25" customWidth="1"/>
    <col min="10509" max="10509" width="8.7109375" style="25" customWidth="1"/>
    <col min="10510" max="10512" width="11.7109375" style="25" customWidth="1"/>
    <col min="10513" max="10513" width="9.28515625" style="25" customWidth="1"/>
    <col min="10514" max="10514" width="11.7109375" style="25" customWidth="1"/>
    <col min="10515" max="10515" width="13.140625" style="25" customWidth="1"/>
    <col min="10516" max="10516" width="0.5703125" style="25" customWidth="1"/>
    <col min="10517" max="10752" width="11.42578125" style="25"/>
    <col min="10753" max="10753" width="11.7109375" style="25" customWidth="1"/>
    <col min="10754" max="10754" width="4.140625" style="25" customWidth="1"/>
    <col min="10755" max="10762" width="11.7109375" style="25" customWidth="1"/>
    <col min="10763" max="10763" width="4.28515625" style="25" customWidth="1"/>
    <col min="10764" max="10764" width="11.7109375" style="25" customWidth="1"/>
    <col min="10765" max="10765" width="8.7109375" style="25" customWidth="1"/>
    <col min="10766" max="10768" width="11.7109375" style="25" customWidth="1"/>
    <col min="10769" max="10769" width="9.28515625" style="25" customWidth="1"/>
    <col min="10770" max="10770" width="11.7109375" style="25" customWidth="1"/>
    <col min="10771" max="10771" width="13.140625" style="25" customWidth="1"/>
    <col min="10772" max="10772" width="0.5703125" style="25" customWidth="1"/>
    <col min="10773" max="11008" width="11.42578125" style="25"/>
    <col min="11009" max="11009" width="11.7109375" style="25" customWidth="1"/>
    <col min="11010" max="11010" width="4.140625" style="25" customWidth="1"/>
    <col min="11011" max="11018" width="11.7109375" style="25" customWidth="1"/>
    <col min="11019" max="11019" width="4.28515625" style="25" customWidth="1"/>
    <col min="11020" max="11020" width="11.7109375" style="25" customWidth="1"/>
    <col min="11021" max="11021" width="8.7109375" style="25" customWidth="1"/>
    <col min="11022" max="11024" width="11.7109375" style="25" customWidth="1"/>
    <col min="11025" max="11025" width="9.28515625" style="25" customWidth="1"/>
    <col min="11026" max="11026" width="11.7109375" style="25" customWidth="1"/>
    <col min="11027" max="11027" width="13.140625" style="25" customWidth="1"/>
    <col min="11028" max="11028" width="0.5703125" style="25" customWidth="1"/>
    <col min="11029" max="11264" width="11.42578125" style="25"/>
    <col min="11265" max="11265" width="11.7109375" style="25" customWidth="1"/>
    <col min="11266" max="11266" width="4.140625" style="25" customWidth="1"/>
    <col min="11267" max="11274" width="11.7109375" style="25" customWidth="1"/>
    <col min="11275" max="11275" width="4.28515625" style="25" customWidth="1"/>
    <col min="11276" max="11276" width="11.7109375" style="25" customWidth="1"/>
    <col min="11277" max="11277" width="8.7109375" style="25" customWidth="1"/>
    <col min="11278" max="11280" width="11.7109375" style="25" customWidth="1"/>
    <col min="11281" max="11281" width="9.28515625" style="25" customWidth="1"/>
    <col min="11282" max="11282" width="11.7109375" style="25" customWidth="1"/>
    <col min="11283" max="11283" width="13.140625" style="25" customWidth="1"/>
    <col min="11284" max="11284" width="0.5703125" style="25" customWidth="1"/>
    <col min="11285" max="11520" width="11.42578125" style="25"/>
    <col min="11521" max="11521" width="11.7109375" style="25" customWidth="1"/>
    <col min="11522" max="11522" width="4.140625" style="25" customWidth="1"/>
    <col min="11523" max="11530" width="11.7109375" style="25" customWidth="1"/>
    <col min="11531" max="11531" width="4.28515625" style="25" customWidth="1"/>
    <col min="11532" max="11532" width="11.7109375" style="25" customWidth="1"/>
    <col min="11533" max="11533" width="8.7109375" style="25" customWidth="1"/>
    <col min="11534" max="11536" width="11.7109375" style="25" customWidth="1"/>
    <col min="11537" max="11537" width="9.28515625" style="25" customWidth="1"/>
    <col min="11538" max="11538" width="11.7109375" style="25" customWidth="1"/>
    <col min="11539" max="11539" width="13.140625" style="25" customWidth="1"/>
    <col min="11540" max="11540" width="0.5703125" style="25" customWidth="1"/>
    <col min="11541" max="11776" width="11.42578125" style="25"/>
    <col min="11777" max="11777" width="11.7109375" style="25" customWidth="1"/>
    <col min="11778" max="11778" width="4.140625" style="25" customWidth="1"/>
    <col min="11779" max="11786" width="11.7109375" style="25" customWidth="1"/>
    <col min="11787" max="11787" width="4.28515625" style="25" customWidth="1"/>
    <col min="11788" max="11788" width="11.7109375" style="25" customWidth="1"/>
    <col min="11789" max="11789" width="8.7109375" style="25" customWidth="1"/>
    <col min="11790" max="11792" width="11.7109375" style="25" customWidth="1"/>
    <col min="11793" max="11793" width="9.28515625" style="25" customWidth="1"/>
    <col min="11794" max="11794" width="11.7109375" style="25" customWidth="1"/>
    <col min="11795" max="11795" width="13.140625" style="25" customWidth="1"/>
    <col min="11796" max="11796" width="0.5703125" style="25" customWidth="1"/>
    <col min="11797" max="12032" width="11.42578125" style="25"/>
    <col min="12033" max="12033" width="11.7109375" style="25" customWidth="1"/>
    <col min="12034" max="12034" width="4.140625" style="25" customWidth="1"/>
    <col min="12035" max="12042" width="11.7109375" style="25" customWidth="1"/>
    <col min="12043" max="12043" width="4.28515625" style="25" customWidth="1"/>
    <col min="12044" max="12044" width="11.7109375" style="25" customWidth="1"/>
    <col min="12045" max="12045" width="8.7109375" style="25" customWidth="1"/>
    <col min="12046" max="12048" width="11.7109375" style="25" customWidth="1"/>
    <col min="12049" max="12049" width="9.28515625" style="25" customWidth="1"/>
    <col min="12050" max="12050" width="11.7109375" style="25" customWidth="1"/>
    <col min="12051" max="12051" width="13.140625" style="25" customWidth="1"/>
    <col min="12052" max="12052" width="0.5703125" style="25" customWidth="1"/>
    <col min="12053" max="12288" width="11.42578125" style="25"/>
    <col min="12289" max="12289" width="11.7109375" style="25" customWidth="1"/>
    <col min="12290" max="12290" width="4.140625" style="25" customWidth="1"/>
    <col min="12291" max="12298" width="11.7109375" style="25" customWidth="1"/>
    <col min="12299" max="12299" width="4.28515625" style="25" customWidth="1"/>
    <col min="12300" max="12300" width="11.7109375" style="25" customWidth="1"/>
    <col min="12301" max="12301" width="8.7109375" style="25" customWidth="1"/>
    <col min="12302" max="12304" width="11.7109375" style="25" customWidth="1"/>
    <col min="12305" max="12305" width="9.28515625" style="25" customWidth="1"/>
    <col min="12306" max="12306" width="11.7109375" style="25" customWidth="1"/>
    <col min="12307" max="12307" width="13.140625" style="25" customWidth="1"/>
    <col min="12308" max="12308" width="0.5703125" style="25" customWidth="1"/>
    <col min="12309" max="12544" width="11.42578125" style="25"/>
    <col min="12545" max="12545" width="11.7109375" style="25" customWidth="1"/>
    <col min="12546" max="12546" width="4.140625" style="25" customWidth="1"/>
    <col min="12547" max="12554" width="11.7109375" style="25" customWidth="1"/>
    <col min="12555" max="12555" width="4.28515625" style="25" customWidth="1"/>
    <col min="12556" max="12556" width="11.7109375" style="25" customWidth="1"/>
    <col min="12557" max="12557" width="8.7109375" style="25" customWidth="1"/>
    <col min="12558" max="12560" width="11.7109375" style="25" customWidth="1"/>
    <col min="12561" max="12561" width="9.28515625" style="25" customWidth="1"/>
    <col min="12562" max="12562" width="11.7109375" style="25" customWidth="1"/>
    <col min="12563" max="12563" width="13.140625" style="25" customWidth="1"/>
    <col min="12564" max="12564" width="0.5703125" style="25" customWidth="1"/>
    <col min="12565" max="12800" width="11.42578125" style="25"/>
    <col min="12801" max="12801" width="11.7109375" style="25" customWidth="1"/>
    <col min="12802" max="12802" width="4.140625" style="25" customWidth="1"/>
    <col min="12803" max="12810" width="11.7109375" style="25" customWidth="1"/>
    <col min="12811" max="12811" width="4.28515625" style="25" customWidth="1"/>
    <col min="12812" max="12812" width="11.7109375" style="25" customWidth="1"/>
    <col min="12813" max="12813" width="8.7109375" style="25" customWidth="1"/>
    <col min="12814" max="12816" width="11.7109375" style="25" customWidth="1"/>
    <col min="12817" max="12817" width="9.28515625" style="25" customWidth="1"/>
    <col min="12818" max="12818" width="11.7109375" style="25" customWidth="1"/>
    <col min="12819" max="12819" width="13.140625" style="25" customWidth="1"/>
    <col min="12820" max="12820" width="0.5703125" style="25" customWidth="1"/>
    <col min="12821" max="13056" width="11.42578125" style="25"/>
    <col min="13057" max="13057" width="11.7109375" style="25" customWidth="1"/>
    <col min="13058" max="13058" width="4.140625" style="25" customWidth="1"/>
    <col min="13059" max="13066" width="11.7109375" style="25" customWidth="1"/>
    <col min="13067" max="13067" width="4.28515625" style="25" customWidth="1"/>
    <col min="13068" max="13068" width="11.7109375" style="25" customWidth="1"/>
    <col min="13069" max="13069" width="8.7109375" style="25" customWidth="1"/>
    <col min="13070" max="13072" width="11.7109375" style="25" customWidth="1"/>
    <col min="13073" max="13073" width="9.28515625" style="25" customWidth="1"/>
    <col min="13074" max="13074" width="11.7109375" style="25" customWidth="1"/>
    <col min="13075" max="13075" width="13.140625" style="25" customWidth="1"/>
    <col min="13076" max="13076" width="0.5703125" style="25" customWidth="1"/>
    <col min="13077" max="13312" width="11.42578125" style="25"/>
    <col min="13313" max="13313" width="11.7109375" style="25" customWidth="1"/>
    <col min="13314" max="13314" width="4.140625" style="25" customWidth="1"/>
    <col min="13315" max="13322" width="11.7109375" style="25" customWidth="1"/>
    <col min="13323" max="13323" width="4.28515625" style="25" customWidth="1"/>
    <col min="13324" max="13324" width="11.7109375" style="25" customWidth="1"/>
    <col min="13325" max="13325" width="8.7109375" style="25" customWidth="1"/>
    <col min="13326" max="13328" width="11.7109375" style="25" customWidth="1"/>
    <col min="13329" max="13329" width="9.28515625" style="25" customWidth="1"/>
    <col min="13330" max="13330" width="11.7109375" style="25" customWidth="1"/>
    <col min="13331" max="13331" width="13.140625" style="25" customWidth="1"/>
    <col min="13332" max="13332" width="0.5703125" style="25" customWidth="1"/>
    <col min="13333" max="13568" width="11.42578125" style="25"/>
    <col min="13569" max="13569" width="11.7109375" style="25" customWidth="1"/>
    <col min="13570" max="13570" width="4.140625" style="25" customWidth="1"/>
    <col min="13571" max="13578" width="11.7109375" style="25" customWidth="1"/>
    <col min="13579" max="13579" width="4.28515625" style="25" customWidth="1"/>
    <col min="13580" max="13580" width="11.7109375" style="25" customWidth="1"/>
    <col min="13581" max="13581" width="8.7109375" style="25" customWidth="1"/>
    <col min="13582" max="13584" width="11.7109375" style="25" customWidth="1"/>
    <col min="13585" max="13585" width="9.28515625" style="25" customWidth="1"/>
    <col min="13586" max="13586" width="11.7109375" style="25" customWidth="1"/>
    <col min="13587" max="13587" width="13.140625" style="25" customWidth="1"/>
    <col min="13588" max="13588" width="0.5703125" style="25" customWidth="1"/>
    <col min="13589" max="13824" width="11.42578125" style="25"/>
    <col min="13825" max="13825" width="11.7109375" style="25" customWidth="1"/>
    <col min="13826" max="13826" width="4.140625" style="25" customWidth="1"/>
    <col min="13827" max="13834" width="11.7109375" style="25" customWidth="1"/>
    <col min="13835" max="13835" width="4.28515625" style="25" customWidth="1"/>
    <col min="13836" max="13836" width="11.7109375" style="25" customWidth="1"/>
    <col min="13837" max="13837" width="8.7109375" style="25" customWidth="1"/>
    <col min="13838" max="13840" width="11.7109375" style="25" customWidth="1"/>
    <col min="13841" max="13841" width="9.28515625" style="25" customWidth="1"/>
    <col min="13842" max="13842" width="11.7109375" style="25" customWidth="1"/>
    <col min="13843" max="13843" width="13.140625" style="25" customWidth="1"/>
    <col min="13844" max="13844" width="0.5703125" style="25" customWidth="1"/>
    <col min="13845" max="14080" width="11.42578125" style="25"/>
    <col min="14081" max="14081" width="11.7109375" style="25" customWidth="1"/>
    <col min="14082" max="14082" width="4.140625" style="25" customWidth="1"/>
    <col min="14083" max="14090" width="11.7109375" style="25" customWidth="1"/>
    <col min="14091" max="14091" width="4.28515625" style="25" customWidth="1"/>
    <col min="14092" max="14092" width="11.7109375" style="25" customWidth="1"/>
    <col min="14093" max="14093" width="8.7109375" style="25" customWidth="1"/>
    <col min="14094" max="14096" width="11.7109375" style="25" customWidth="1"/>
    <col min="14097" max="14097" width="9.28515625" style="25" customWidth="1"/>
    <col min="14098" max="14098" width="11.7109375" style="25" customWidth="1"/>
    <col min="14099" max="14099" width="13.140625" style="25" customWidth="1"/>
    <col min="14100" max="14100" width="0.5703125" style="25" customWidth="1"/>
    <col min="14101" max="14336" width="11.42578125" style="25"/>
    <col min="14337" max="14337" width="11.7109375" style="25" customWidth="1"/>
    <col min="14338" max="14338" width="4.140625" style="25" customWidth="1"/>
    <col min="14339" max="14346" width="11.7109375" style="25" customWidth="1"/>
    <col min="14347" max="14347" width="4.28515625" style="25" customWidth="1"/>
    <col min="14348" max="14348" width="11.7109375" style="25" customWidth="1"/>
    <col min="14349" max="14349" width="8.7109375" style="25" customWidth="1"/>
    <col min="14350" max="14352" width="11.7109375" style="25" customWidth="1"/>
    <col min="14353" max="14353" width="9.28515625" style="25" customWidth="1"/>
    <col min="14354" max="14354" width="11.7109375" style="25" customWidth="1"/>
    <col min="14355" max="14355" width="13.140625" style="25" customWidth="1"/>
    <col min="14356" max="14356" width="0.5703125" style="25" customWidth="1"/>
    <col min="14357" max="14592" width="11.42578125" style="25"/>
    <col min="14593" max="14593" width="11.7109375" style="25" customWidth="1"/>
    <col min="14594" max="14594" width="4.140625" style="25" customWidth="1"/>
    <col min="14595" max="14602" width="11.7109375" style="25" customWidth="1"/>
    <col min="14603" max="14603" width="4.28515625" style="25" customWidth="1"/>
    <col min="14604" max="14604" width="11.7109375" style="25" customWidth="1"/>
    <col min="14605" max="14605" width="8.7109375" style="25" customWidth="1"/>
    <col min="14606" max="14608" width="11.7109375" style="25" customWidth="1"/>
    <col min="14609" max="14609" width="9.28515625" style="25" customWidth="1"/>
    <col min="14610" max="14610" width="11.7109375" style="25" customWidth="1"/>
    <col min="14611" max="14611" width="13.140625" style="25" customWidth="1"/>
    <col min="14612" max="14612" width="0.5703125" style="25" customWidth="1"/>
    <col min="14613" max="14848" width="11.42578125" style="25"/>
    <col min="14849" max="14849" width="11.7109375" style="25" customWidth="1"/>
    <col min="14850" max="14850" width="4.140625" style="25" customWidth="1"/>
    <col min="14851" max="14858" width="11.7109375" style="25" customWidth="1"/>
    <col min="14859" max="14859" width="4.28515625" style="25" customWidth="1"/>
    <col min="14860" max="14860" width="11.7109375" style="25" customWidth="1"/>
    <col min="14861" max="14861" width="8.7109375" style="25" customWidth="1"/>
    <col min="14862" max="14864" width="11.7109375" style="25" customWidth="1"/>
    <col min="14865" max="14865" width="9.28515625" style="25" customWidth="1"/>
    <col min="14866" max="14866" width="11.7109375" style="25" customWidth="1"/>
    <col min="14867" max="14867" width="13.140625" style="25" customWidth="1"/>
    <col min="14868" max="14868" width="0.5703125" style="25" customWidth="1"/>
    <col min="14869" max="15104" width="11.42578125" style="25"/>
    <col min="15105" max="15105" width="11.7109375" style="25" customWidth="1"/>
    <col min="15106" max="15106" width="4.140625" style="25" customWidth="1"/>
    <col min="15107" max="15114" width="11.7109375" style="25" customWidth="1"/>
    <col min="15115" max="15115" width="4.28515625" style="25" customWidth="1"/>
    <col min="15116" max="15116" width="11.7109375" style="25" customWidth="1"/>
    <col min="15117" max="15117" width="8.7109375" style="25" customWidth="1"/>
    <col min="15118" max="15120" width="11.7109375" style="25" customWidth="1"/>
    <col min="15121" max="15121" width="9.28515625" style="25" customWidth="1"/>
    <col min="15122" max="15122" width="11.7109375" style="25" customWidth="1"/>
    <col min="15123" max="15123" width="13.140625" style="25" customWidth="1"/>
    <col min="15124" max="15124" width="0.5703125" style="25" customWidth="1"/>
    <col min="15125" max="15360" width="11.42578125" style="25"/>
    <col min="15361" max="15361" width="11.7109375" style="25" customWidth="1"/>
    <col min="15362" max="15362" width="4.140625" style="25" customWidth="1"/>
    <col min="15363" max="15370" width="11.7109375" style="25" customWidth="1"/>
    <col min="15371" max="15371" width="4.28515625" style="25" customWidth="1"/>
    <col min="15372" max="15372" width="11.7109375" style="25" customWidth="1"/>
    <col min="15373" max="15373" width="8.7109375" style="25" customWidth="1"/>
    <col min="15374" max="15376" width="11.7109375" style="25" customWidth="1"/>
    <col min="15377" max="15377" width="9.28515625" style="25" customWidth="1"/>
    <col min="15378" max="15378" width="11.7109375" style="25" customWidth="1"/>
    <col min="15379" max="15379" width="13.140625" style="25" customWidth="1"/>
    <col min="15380" max="15380" width="0.5703125" style="25" customWidth="1"/>
    <col min="15381" max="15616" width="11.42578125" style="25"/>
    <col min="15617" max="15617" width="11.7109375" style="25" customWidth="1"/>
    <col min="15618" max="15618" width="4.140625" style="25" customWidth="1"/>
    <col min="15619" max="15626" width="11.7109375" style="25" customWidth="1"/>
    <col min="15627" max="15627" width="4.28515625" style="25" customWidth="1"/>
    <col min="15628" max="15628" width="11.7109375" style="25" customWidth="1"/>
    <col min="15629" max="15629" width="8.7109375" style="25" customWidth="1"/>
    <col min="15630" max="15632" width="11.7109375" style="25" customWidth="1"/>
    <col min="15633" max="15633" width="9.28515625" style="25" customWidth="1"/>
    <col min="15634" max="15634" width="11.7109375" style="25" customWidth="1"/>
    <col min="15635" max="15635" width="13.140625" style="25" customWidth="1"/>
    <col min="15636" max="15636" width="0.5703125" style="25" customWidth="1"/>
    <col min="15637" max="15872" width="11.42578125" style="25"/>
    <col min="15873" max="15873" width="11.7109375" style="25" customWidth="1"/>
    <col min="15874" max="15874" width="4.140625" style="25" customWidth="1"/>
    <col min="15875" max="15882" width="11.7109375" style="25" customWidth="1"/>
    <col min="15883" max="15883" width="4.28515625" style="25" customWidth="1"/>
    <col min="15884" max="15884" width="11.7109375" style="25" customWidth="1"/>
    <col min="15885" max="15885" width="8.7109375" style="25" customWidth="1"/>
    <col min="15886" max="15888" width="11.7109375" style="25" customWidth="1"/>
    <col min="15889" max="15889" width="9.28515625" style="25" customWidth="1"/>
    <col min="15890" max="15890" width="11.7109375" style="25" customWidth="1"/>
    <col min="15891" max="15891" width="13.140625" style="25" customWidth="1"/>
    <col min="15892" max="15892" width="0.5703125" style="25" customWidth="1"/>
    <col min="15893" max="16128" width="11.42578125" style="25"/>
    <col min="16129" max="16129" width="11.7109375" style="25" customWidth="1"/>
    <col min="16130" max="16130" width="4.140625" style="25" customWidth="1"/>
    <col min="16131" max="16138" width="11.7109375" style="25" customWidth="1"/>
    <col min="16139" max="16139" width="4.28515625" style="25" customWidth="1"/>
    <col min="16140" max="16140" width="11.7109375" style="25" customWidth="1"/>
    <col min="16141" max="16141" width="8.7109375" style="25" customWidth="1"/>
    <col min="16142" max="16144" width="11.7109375" style="25" customWidth="1"/>
    <col min="16145" max="16145" width="9.28515625" style="25" customWidth="1"/>
    <col min="16146" max="16146" width="11.7109375" style="25" customWidth="1"/>
    <col min="16147" max="16147" width="13.140625" style="25" customWidth="1"/>
    <col min="16148" max="16148" width="0.5703125" style="25" customWidth="1"/>
    <col min="16149" max="16384" width="11.42578125" style="25"/>
  </cols>
  <sheetData>
    <row r="2" spans="1:18" ht="38.25" customHeight="1" x14ac:dyDescent="0.15">
      <c r="A2" s="86" t="s">
        <v>337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4" spans="1:18" x14ac:dyDescent="0.15">
      <c r="A4" s="34"/>
    </row>
    <row r="5" spans="1:18" ht="23" x14ac:dyDescent="0.25">
      <c r="L5" s="32">
        <v>1983</v>
      </c>
      <c r="M5" s="35">
        <v>525</v>
      </c>
      <c r="O5" s="36"/>
      <c r="P5" s="36"/>
      <c r="Q5" s="36"/>
      <c r="R5" s="36"/>
    </row>
    <row r="6" spans="1:18" ht="14" customHeight="1" x14ac:dyDescent="0.15">
      <c r="A6" s="34"/>
      <c r="L6" s="32">
        <v>1984</v>
      </c>
      <c r="M6" s="35">
        <v>589</v>
      </c>
    </row>
    <row r="7" spans="1:18" ht="14" customHeight="1" x14ac:dyDescent="0.15">
      <c r="A7" s="34"/>
      <c r="L7" s="32">
        <v>1985</v>
      </c>
      <c r="M7" s="35">
        <v>476</v>
      </c>
    </row>
    <row r="8" spans="1:18" ht="14" customHeight="1" x14ac:dyDescent="0.15">
      <c r="A8" s="34"/>
      <c r="L8" s="32">
        <v>1986</v>
      </c>
      <c r="M8" s="35">
        <v>512</v>
      </c>
    </row>
    <row r="9" spans="1:18" ht="14" customHeight="1" x14ac:dyDescent="0.15">
      <c r="A9" s="34"/>
      <c r="L9" s="32">
        <v>1987</v>
      </c>
      <c r="M9" s="35">
        <v>519</v>
      </c>
    </row>
    <row r="10" spans="1:18" ht="14" customHeight="1" x14ac:dyDescent="0.15">
      <c r="A10" s="34"/>
      <c r="L10" s="32">
        <v>1988</v>
      </c>
      <c r="M10" s="35">
        <v>575</v>
      </c>
    </row>
    <row r="11" spans="1:18" ht="14" customHeight="1" x14ac:dyDescent="0.15">
      <c r="A11" s="34"/>
      <c r="L11" s="32">
        <v>1989</v>
      </c>
      <c r="M11" s="35">
        <v>608</v>
      </c>
    </row>
    <row r="12" spans="1:18" ht="14" customHeight="1" x14ac:dyDescent="0.15">
      <c r="A12" s="34"/>
      <c r="L12" s="32">
        <v>1990</v>
      </c>
      <c r="M12" s="35">
        <v>586</v>
      </c>
    </row>
    <row r="13" spans="1:18" ht="14" customHeight="1" x14ac:dyDescent="0.15">
      <c r="A13" s="34"/>
      <c r="L13" s="32">
        <v>1991</v>
      </c>
      <c r="M13" s="35">
        <v>639</v>
      </c>
    </row>
    <row r="14" spans="1:18" ht="14" customHeight="1" x14ac:dyDescent="0.15">
      <c r="A14" s="34"/>
      <c r="L14" s="32">
        <v>1992</v>
      </c>
      <c r="M14" s="35">
        <v>758</v>
      </c>
    </row>
    <row r="15" spans="1:18" ht="14" customHeight="1" x14ac:dyDescent="0.15">
      <c r="A15" s="34"/>
      <c r="L15" s="32">
        <v>1993</v>
      </c>
      <c r="M15" s="35">
        <v>810</v>
      </c>
    </row>
    <row r="16" spans="1:18" ht="14" customHeight="1" x14ac:dyDescent="0.15">
      <c r="A16" s="34"/>
      <c r="L16" s="32">
        <v>1994</v>
      </c>
      <c r="M16" s="33">
        <v>835</v>
      </c>
    </row>
    <row r="17" spans="12:13" ht="14" customHeight="1" x14ac:dyDescent="0.15">
      <c r="L17" s="32">
        <v>1995</v>
      </c>
      <c r="M17" s="33">
        <v>787</v>
      </c>
    </row>
    <row r="18" spans="12:13" ht="14" customHeight="1" x14ac:dyDescent="0.15">
      <c r="L18" s="32">
        <v>1996</v>
      </c>
      <c r="M18" s="33">
        <v>748</v>
      </c>
    </row>
    <row r="19" spans="12:13" ht="14" customHeight="1" x14ac:dyDescent="0.15">
      <c r="L19" s="32">
        <v>1997</v>
      </c>
      <c r="M19" s="33">
        <v>745</v>
      </c>
    </row>
    <row r="20" spans="12:13" ht="14" customHeight="1" x14ac:dyDescent="0.15">
      <c r="L20" s="32">
        <v>1998</v>
      </c>
      <c r="M20" s="33">
        <v>736</v>
      </c>
    </row>
    <row r="21" spans="12:13" ht="14" customHeight="1" x14ac:dyDescent="0.15">
      <c r="L21" s="32">
        <v>1999</v>
      </c>
      <c r="M21" s="33">
        <v>674</v>
      </c>
    </row>
    <row r="22" spans="12:13" ht="14" customHeight="1" x14ac:dyDescent="0.15">
      <c r="L22" s="32">
        <v>2000</v>
      </c>
      <c r="M22" s="33">
        <v>773</v>
      </c>
    </row>
    <row r="23" spans="12:13" ht="14" customHeight="1" x14ac:dyDescent="0.15">
      <c r="L23" s="32">
        <v>2001</v>
      </c>
      <c r="M23" s="33">
        <v>790</v>
      </c>
    </row>
    <row r="24" spans="12:13" ht="14" customHeight="1" x14ac:dyDescent="0.15">
      <c r="L24" s="32">
        <v>2002</v>
      </c>
      <c r="M24" s="33">
        <v>744</v>
      </c>
    </row>
    <row r="25" spans="12:13" ht="14" customHeight="1" x14ac:dyDescent="0.15">
      <c r="L25" s="32">
        <v>2003</v>
      </c>
      <c r="M25" s="33">
        <v>756</v>
      </c>
    </row>
    <row r="26" spans="12:13" ht="14" customHeight="1" x14ac:dyDescent="0.15">
      <c r="L26" s="32">
        <v>2004</v>
      </c>
      <c r="M26" s="33">
        <v>778</v>
      </c>
    </row>
    <row r="27" spans="12:13" ht="14" customHeight="1" x14ac:dyDescent="0.15">
      <c r="L27" s="32">
        <v>2005</v>
      </c>
      <c r="M27" s="33">
        <v>919</v>
      </c>
    </row>
    <row r="28" spans="12:13" ht="14" customHeight="1" x14ac:dyDescent="0.15">
      <c r="L28" s="32">
        <v>2006</v>
      </c>
      <c r="M28" s="33">
        <v>926</v>
      </c>
    </row>
    <row r="29" spans="12:13" ht="14" customHeight="1" x14ac:dyDescent="0.15">
      <c r="L29" s="32">
        <v>2007</v>
      </c>
      <c r="M29" s="35">
        <v>1012</v>
      </c>
    </row>
    <row r="30" spans="12:13" ht="14" customHeight="1" x14ac:dyDescent="0.15">
      <c r="L30" s="32">
        <v>2008</v>
      </c>
      <c r="M30" s="33">
        <v>964</v>
      </c>
    </row>
    <row r="31" spans="12:13" ht="14" customHeight="1" x14ac:dyDescent="0.15">
      <c r="L31" s="32">
        <v>2009</v>
      </c>
      <c r="M31" s="33">
        <v>778</v>
      </c>
    </row>
    <row r="32" spans="12:13" ht="14" customHeight="1" x14ac:dyDescent="0.15">
      <c r="L32" s="32">
        <v>2010</v>
      </c>
      <c r="M32" s="33">
        <v>780</v>
      </c>
    </row>
    <row r="33" spans="1:13" ht="14" customHeight="1" x14ac:dyDescent="0.15">
      <c r="L33" s="32">
        <v>2011</v>
      </c>
      <c r="M33" s="33">
        <v>808</v>
      </c>
    </row>
    <row r="34" spans="1:13" x14ac:dyDescent="0.15">
      <c r="L34" s="32">
        <v>2012</v>
      </c>
      <c r="M34" s="33">
        <v>892</v>
      </c>
    </row>
    <row r="35" spans="1:13" ht="14" x14ac:dyDescent="0.15">
      <c r="A35" s="37" t="s">
        <v>329</v>
      </c>
      <c r="G35" s="31"/>
      <c r="H35" s="31"/>
      <c r="I35" s="31"/>
      <c r="J35" s="31"/>
      <c r="L35" s="32">
        <v>2013</v>
      </c>
      <c r="M35" s="33">
        <v>833</v>
      </c>
    </row>
    <row r="36" spans="1:13" x14ac:dyDescent="0.15">
      <c r="L36" s="32">
        <v>2014</v>
      </c>
      <c r="M36" s="33">
        <v>743</v>
      </c>
    </row>
    <row r="37" spans="1:13" x14ac:dyDescent="0.15">
      <c r="L37" s="32">
        <v>2015</v>
      </c>
      <c r="M37" s="33">
        <v>810</v>
      </c>
    </row>
    <row r="38" spans="1:13" x14ac:dyDescent="0.15">
      <c r="L38" s="32">
        <v>2016</v>
      </c>
      <c r="M38" s="33">
        <v>742</v>
      </c>
    </row>
    <row r="39" spans="1:13" x14ac:dyDescent="0.15">
      <c r="L39" s="32">
        <v>2017</v>
      </c>
      <c r="M39" s="33">
        <v>724</v>
      </c>
    </row>
    <row r="40" spans="1:13" x14ac:dyDescent="0.15">
      <c r="L40" s="32">
        <v>2018</v>
      </c>
      <c r="M40" s="33">
        <v>798</v>
      </c>
    </row>
    <row r="41" spans="1:13" x14ac:dyDescent="0.15">
      <c r="L41" s="32">
        <v>2019</v>
      </c>
      <c r="M41" s="33">
        <v>802</v>
      </c>
    </row>
    <row r="42" spans="1:13" x14ac:dyDescent="0.15">
      <c r="L42" s="32">
        <v>2020</v>
      </c>
      <c r="M42" s="33">
        <v>710</v>
      </c>
    </row>
    <row r="43" spans="1:13" x14ac:dyDescent="0.15">
      <c r="L43" s="32">
        <v>2021</v>
      </c>
      <c r="M43" s="33">
        <v>832</v>
      </c>
    </row>
    <row r="44" spans="1:13" x14ac:dyDescent="0.15">
      <c r="L44" s="32">
        <v>2022</v>
      </c>
      <c r="M44" s="33">
        <v>917</v>
      </c>
    </row>
    <row r="45" spans="1:13" x14ac:dyDescent="0.15">
      <c r="L45" s="32">
        <v>2023</v>
      </c>
      <c r="M45" s="33">
        <v>966</v>
      </c>
    </row>
    <row r="46" spans="1:13" x14ac:dyDescent="0.15">
      <c r="L46" s="32">
        <v>2024</v>
      </c>
      <c r="M46" s="33">
        <v>999</v>
      </c>
    </row>
  </sheetData>
  <mergeCells count="1">
    <mergeCell ref="A2:K2"/>
  </mergeCells>
  <printOptions gridLinesSet="0"/>
  <pageMargins left="1.1811023622047245" right="0.39370078740157483" top="0.78740157480314965" bottom="0.78740157480314965" header="0" footer="0"/>
  <pageSetup orientation="landscape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M67"/>
  <sheetViews>
    <sheetView showGridLines="0" zoomScale="110" zoomScaleNormal="110" workbookViewId="0">
      <selection activeCell="K6" sqref="K6"/>
    </sheetView>
  </sheetViews>
  <sheetFormatPr baseColWidth="10" defaultRowHeight="13" x14ac:dyDescent="0.2"/>
  <cols>
    <col min="1" max="1" width="6" style="29" customWidth="1"/>
    <col min="2" max="2" width="13.5703125" style="39" customWidth="1"/>
    <col min="3" max="3" width="11.28515625" style="38" customWidth="1"/>
    <col min="4" max="4" width="14.140625" style="38" customWidth="1"/>
    <col min="5" max="5" width="17.42578125" style="38" customWidth="1"/>
    <col min="6" max="6" width="11.5703125" style="38" customWidth="1"/>
    <col min="7" max="7" width="14.28515625" style="38" customWidth="1"/>
    <col min="8" max="8" width="14" style="38" customWidth="1"/>
    <col min="9" max="9" width="11.85546875" style="38" customWidth="1"/>
    <col min="10" max="10" width="13.5703125" style="38" customWidth="1"/>
    <col min="11" max="11" width="16.85546875" style="38" customWidth="1"/>
    <col min="12" max="12" width="1.42578125" style="29" customWidth="1"/>
    <col min="13" max="137" width="9.28515625" style="29" customWidth="1"/>
    <col min="138" max="257" width="11.42578125" style="29"/>
    <col min="258" max="258" width="13.5703125" style="29" customWidth="1"/>
    <col min="259" max="259" width="11.28515625" style="29" customWidth="1"/>
    <col min="260" max="260" width="14.140625" style="29" customWidth="1"/>
    <col min="261" max="261" width="17.42578125" style="29" customWidth="1"/>
    <col min="262" max="262" width="11.5703125" style="29" customWidth="1"/>
    <col min="263" max="263" width="14.28515625" style="29" customWidth="1"/>
    <col min="264" max="264" width="14" style="29" customWidth="1"/>
    <col min="265" max="265" width="11.85546875" style="29" customWidth="1"/>
    <col min="266" max="266" width="13.5703125" style="29" customWidth="1"/>
    <col min="267" max="267" width="16.85546875" style="29" customWidth="1"/>
    <col min="268" max="268" width="1.42578125" style="29" customWidth="1"/>
    <col min="269" max="393" width="9.28515625" style="29" customWidth="1"/>
    <col min="394" max="513" width="11.42578125" style="29"/>
    <col min="514" max="514" width="13.5703125" style="29" customWidth="1"/>
    <col min="515" max="515" width="11.28515625" style="29" customWidth="1"/>
    <col min="516" max="516" width="14.140625" style="29" customWidth="1"/>
    <col min="517" max="517" width="17.42578125" style="29" customWidth="1"/>
    <col min="518" max="518" width="11.5703125" style="29" customWidth="1"/>
    <col min="519" max="519" width="14.28515625" style="29" customWidth="1"/>
    <col min="520" max="520" width="14" style="29" customWidth="1"/>
    <col min="521" max="521" width="11.85546875" style="29" customWidth="1"/>
    <col min="522" max="522" width="13.5703125" style="29" customWidth="1"/>
    <col min="523" max="523" width="16.85546875" style="29" customWidth="1"/>
    <col min="524" max="524" width="1.42578125" style="29" customWidth="1"/>
    <col min="525" max="649" width="9.28515625" style="29" customWidth="1"/>
    <col min="650" max="769" width="11.42578125" style="29"/>
    <col min="770" max="770" width="13.5703125" style="29" customWidth="1"/>
    <col min="771" max="771" width="11.28515625" style="29" customWidth="1"/>
    <col min="772" max="772" width="14.140625" style="29" customWidth="1"/>
    <col min="773" max="773" width="17.42578125" style="29" customWidth="1"/>
    <col min="774" max="774" width="11.5703125" style="29" customWidth="1"/>
    <col min="775" max="775" width="14.28515625" style="29" customWidth="1"/>
    <col min="776" max="776" width="14" style="29" customWidth="1"/>
    <col min="777" max="777" width="11.85546875" style="29" customWidth="1"/>
    <col min="778" max="778" width="13.5703125" style="29" customWidth="1"/>
    <col min="779" max="779" width="16.85546875" style="29" customWidth="1"/>
    <col min="780" max="780" width="1.42578125" style="29" customWidth="1"/>
    <col min="781" max="905" width="9.28515625" style="29" customWidth="1"/>
    <col min="906" max="1025" width="11.42578125" style="29"/>
    <col min="1026" max="1026" width="13.5703125" style="29" customWidth="1"/>
    <col min="1027" max="1027" width="11.28515625" style="29" customWidth="1"/>
    <col min="1028" max="1028" width="14.140625" style="29" customWidth="1"/>
    <col min="1029" max="1029" width="17.42578125" style="29" customWidth="1"/>
    <col min="1030" max="1030" width="11.5703125" style="29" customWidth="1"/>
    <col min="1031" max="1031" width="14.28515625" style="29" customWidth="1"/>
    <col min="1032" max="1032" width="14" style="29" customWidth="1"/>
    <col min="1033" max="1033" width="11.85546875" style="29" customWidth="1"/>
    <col min="1034" max="1034" width="13.5703125" style="29" customWidth="1"/>
    <col min="1035" max="1035" width="16.85546875" style="29" customWidth="1"/>
    <col min="1036" max="1036" width="1.42578125" style="29" customWidth="1"/>
    <col min="1037" max="1161" width="9.28515625" style="29" customWidth="1"/>
    <col min="1162" max="1281" width="11.42578125" style="29"/>
    <col min="1282" max="1282" width="13.5703125" style="29" customWidth="1"/>
    <col min="1283" max="1283" width="11.28515625" style="29" customWidth="1"/>
    <col min="1284" max="1284" width="14.140625" style="29" customWidth="1"/>
    <col min="1285" max="1285" width="17.42578125" style="29" customWidth="1"/>
    <col min="1286" max="1286" width="11.5703125" style="29" customWidth="1"/>
    <col min="1287" max="1287" width="14.28515625" style="29" customWidth="1"/>
    <col min="1288" max="1288" width="14" style="29" customWidth="1"/>
    <col min="1289" max="1289" width="11.85546875" style="29" customWidth="1"/>
    <col min="1290" max="1290" width="13.5703125" style="29" customWidth="1"/>
    <col min="1291" max="1291" width="16.85546875" style="29" customWidth="1"/>
    <col min="1292" max="1292" width="1.42578125" style="29" customWidth="1"/>
    <col min="1293" max="1417" width="9.28515625" style="29" customWidth="1"/>
    <col min="1418" max="1537" width="11.42578125" style="29"/>
    <col min="1538" max="1538" width="13.5703125" style="29" customWidth="1"/>
    <col min="1539" max="1539" width="11.28515625" style="29" customWidth="1"/>
    <col min="1540" max="1540" width="14.140625" style="29" customWidth="1"/>
    <col min="1541" max="1541" width="17.42578125" style="29" customWidth="1"/>
    <col min="1542" max="1542" width="11.5703125" style="29" customWidth="1"/>
    <col min="1543" max="1543" width="14.28515625" style="29" customWidth="1"/>
    <col min="1544" max="1544" width="14" style="29" customWidth="1"/>
    <col min="1545" max="1545" width="11.85546875" style="29" customWidth="1"/>
    <col min="1546" max="1546" width="13.5703125" style="29" customWidth="1"/>
    <col min="1547" max="1547" width="16.85546875" style="29" customWidth="1"/>
    <col min="1548" max="1548" width="1.42578125" style="29" customWidth="1"/>
    <col min="1549" max="1673" width="9.28515625" style="29" customWidth="1"/>
    <col min="1674" max="1793" width="11.42578125" style="29"/>
    <col min="1794" max="1794" width="13.5703125" style="29" customWidth="1"/>
    <col min="1795" max="1795" width="11.28515625" style="29" customWidth="1"/>
    <col min="1796" max="1796" width="14.140625" style="29" customWidth="1"/>
    <col min="1797" max="1797" width="17.42578125" style="29" customWidth="1"/>
    <col min="1798" max="1798" width="11.5703125" style="29" customWidth="1"/>
    <col min="1799" max="1799" width="14.28515625" style="29" customWidth="1"/>
    <col min="1800" max="1800" width="14" style="29" customWidth="1"/>
    <col min="1801" max="1801" width="11.85546875" style="29" customWidth="1"/>
    <col min="1802" max="1802" width="13.5703125" style="29" customWidth="1"/>
    <col min="1803" max="1803" width="16.85546875" style="29" customWidth="1"/>
    <col min="1804" max="1804" width="1.42578125" style="29" customWidth="1"/>
    <col min="1805" max="1929" width="9.28515625" style="29" customWidth="1"/>
    <col min="1930" max="2049" width="11.42578125" style="29"/>
    <col min="2050" max="2050" width="13.5703125" style="29" customWidth="1"/>
    <col min="2051" max="2051" width="11.28515625" style="29" customWidth="1"/>
    <col min="2052" max="2052" width="14.140625" style="29" customWidth="1"/>
    <col min="2053" max="2053" width="17.42578125" style="29" customWidth="1"/>
    <col min="2054" max="2054" width="11.5703125" style="29" customWidth="1"/>
    <col min="2055" max="2055" width="14.28515625" style="29" customWidth="1"/>
    <col min="2056" max="2056" width="14" style="29" customWidth="1"/>
    <col min="2057" max="2057" width="11.85546875" style="29" customWidth="1"/>
    <col min="2058" max="2058" width="13.5703125" style="29" customWidth="1"/>
    <col min="2059" max="2059" width="16.85546875" style="29" customWidth="1"/>
    <col min="2060" max="2060" width="1.42578125" style="29" customWidth="1"/>
    <col min="2061" max="2185" width="9.28515625" style="29" customWidth="1"/>
    <col min="2186" max="2305" width="11.42578125" style="29"/>
    <col min="2306" max="2306" width="13.5703125" style="29" customWidth="1"/>
    <col min="2307" max="2307" width="11.28515625" style="29" customWidth="1"/>
    <col min="2308" max="2308" width="14.140625" style="29" customWidth="1"/>
    <col min="2309" max="2309" width="17.42578125" style="29" customWidth="1"/>
    <col min="2310" max="2310" width="11.5703125" style="29" customWidth="1"/>
    <col min="2311" max="2311" width="14.28515625" style="29" customWidth="1"/>
    <col min="2312" max="2312" width="14" style="29" customWidth="1"/>
    <col min="2313" max="2313" width="11.85546875" style="29" customWidth="1"/>
    <col min="2314" max="2314" width="13.5703125" style="29" customWidth="1"/>
    <col min="2315" max="2315" width="16.85546875" style="29" customWidth="1"/>
    <col min="2316" max="2316" width="1.42578125" style="29" customWidth="1"/>
    <col min="2317" max="2441" width="9.28515625" style="29" customWidth="1"/>
    <col min="2442" max="2561" width="11.42578125" style="29"/>
    <col min="2562" max="2562" width="13.5703125" style="29" customWidth="1"/>
    <col min="2563" max="2563" width="11.28515625" style="29" customWidth="1"/>
    <col min="2564" max="2564" width="14.140625" style="29" customWidth="1"/>
    <col min="2565" max="2565" width="17.42578125" style="29" customWidth="1"/>
    <col min="2566" max="2566" width="11.5703125" style="29" customWidth="1"/>
    <col min="2567" max="2567" width="14.28515625" style="29" customWidth="1"/>
    <col min="2568" max="2568" width="14" style="29" customWidth="1"/>
    <col min="2569" max="2569" width="11.85546875" style="29" customWidth="1"/>
    <col min="2570" max="2570" width="13.5703125" style="29" customWidth="1"/>
    <col min="2571" max="2571" width="16.85546875" style="29" customWidth="1"/>
    <col min="2572" max="2572" width="1.42578125" style="29" customWidth="1"/>
    <col min="2573" max="2697" width="9.28515625" style="29" customWidth="1"/>
    <col min="2698" max="2817" width="11.42578125" style="29"/>
    <col min="2818" max="2818" width="13.5703125" style="29" customWidth="1"/>
    <col min="2819" max="2819" width="11.28515625" style="29" customWidth="1"/>
    <col min="2820" max="2820" width="14.140625" style="29" customWidth="1"/>
    <col min="2821" max="2821" width="17.42578125" style="29" customWidth="1"/>
    <col min="2822" max="2822" width="11.5703125" style="29" customWidth="1"/>
    <col min="2823" max="2823" width="14.28515625" style="29" customWidth="1"/>
    <col min="2824" max="2824" width="14" style="29" customWidth="1"/>
    <col min="2825" max="2825" width="11.85546875" style="29" customWidth="1"/>
    <col min="2826" max="2826" width="13.5703125" style="29" customWidth="1"/>
    <col min="2827" max="2827" width="16.85546875" style="29" customWidth="1"/>
    <col min="2828" max="2828" width="1.42578125" style="29" customWidth="1"/>
    <col min="2829" max="2953" width="9.28515625" style="29" customWidth="1"/>
    <col min="2954" max="3073" width="11.42578125" style="29"/>
    <col min="3074" max="3074" width="13.5703125" style="29" customWidth="1"/>
    <col min="3075" max="3075" width="11.28515625" style="29" customWidth="1"/>
    <col min="3076" max="3076" width="14.140625" style="29" customWidth="1"/>
    <col min="3077" max="3077" width="17.42578125" style="29" customWidth="1"/>
    <col min="3078" max="3078" width="11.5703125" style="29" customWidth="1"/>
    <col min="3079" max="3079" width="14.28515625" style="29" customWidth="1"/>
    <col min="3080" max="3080" width="14" style="29" customWidth="1"/>
    <col min="3081" max="3081" width="11.85546875" style="29" customWidth="1"/>
    <col min="3082" max="3082" width="13.5703125" style="29" customWidth="1"/>
    <col min="3083" max="3083" width="16.85546875" style="29" customWidth="1"/>
    <col min="3084" max="3084" width="1.42578125" style="29" customWidth="1"/>
    <col min="3085" max="3209" width="9.28515625" style="29" customWidth="1"/>
    <col min="3210" max="3329" width="11.42578125" style="29"/>
    <col min="3330" max="3330" width="13.5703125" style="29" customWidth="1"/>
    <col min="3331" max="3331" width="11.28515625" style="29" customWidth="1"/>
    <col min="3332" max="3332" width="14.140625" style="29" customWidth="1"/>
    <col min="3333" max="3333" width="17.42578125" style="29" customWidth="1"/>
    <col min="3334" max="3334" width="11.5703125" style="29" customWidth="1"/>
    <col min="3335" max="3335" width="14.28515625" style="29" customWidth="1"/>
    <col min="3336" max="3336" width="14" style="29" customWidth="1"/>
    <col min="3337" max="3337" width="11.85546875" style="29" customWidth="1"/>
    <col min="3338" max="3338" width="13.5703125" style="29" customWidth="1"/>
    <col min="3339" max="3339" width="16.85546875" style="29" customWidth="1"/>
    <col min="3340" max="3340" width="1.42578125" style="29" customWidth="1"/>
    <col min="3341" max="3465" width="9.28515625" style="29" customWidth="1"/>
    <col min="3466" max="3585" width="11.42578125" style="29"/>
    <col min="3586" max="3586" width="13.5703125" style="29" customWidth="1"/>
    <col min="3587" max="3587" width="11.28515625" style="29" customWidth="1"/>
    <col min="3588" max="3588" width="14.140625" style="29" customWidth="1"/>
    <col min="3589" max="3589" width="17.42578125" style="29" customWidth="1"/>
    <col min="3590" max="3590" width="11.5703125" style="29" customWidth="1"/>
    <col min="3591" max="3591" width="14.28515625" style="29" customWidth="1"/>
    <col min="3592" max="3592" width="14" style="29" customWidth="1"/>
    <col min="3593" max="3593" width="11.85546875" style="29" customWidth="1"/>
    <col min="3594" max="3594" width="13.5703125" style="29" customWidth="1"/>
    <col min="3595" max="3595" width="16.85546875" style="29" customWidth="1"/>
    <col min="3596" max="3596" width="1.42578125" style="29" customWidth="1"/>
    <col min="3597" max="3721" width="9.28515625" style="29" customWidth="1"/>
    <col min="3722" max="3841" width="11.42578125" style="29"/>
    <col min="3842" max="3842" width="13.5703125" style="29" customWidth="1"/>
    <col min="3843" max="3843" width="11.28515625" style="29" customWidth="1"/>
    <col min="3844" max="3844" width="14.140625" style="29" customWidth="1"/>
    <col min="3845" max="3845" width="17.42578125" style="29" customWidth="1"/>
    <col min="3846" max="3846" width="11.5703125" style="29" customWidth="1"/>
    <col min="3847" max="3847" width="14.28515625" style="29" customWidth="1"/>
    <col min="3848" max="3848" width="14" style="29" customWidth="1"/>
    <col min="3849" max="3849" width="11.85546875" style="29" customWidth="1"/>
    <col min="3850" max="3850" width="13.5703125" style="29" customWidth="1"/>
    <col min="3851" max="3851" width="16.85546875" style="29" customWidth="1"/>
    <col min="3852" max="3852" width="1.42578125" style="29" customWidth="1"/>
    <col min="3853" max="3977" width="9.28515625" style="29" customWidth="1"/>
    <col min="3978" max="4097" width="11.42578125" style="29"/>
    <col min="4098" max="4098" width="13.5703125" style="29" customWidth="1"/>
    <col min="4099" max="4099" width="11.28515625" style="29" customWidth="1"/>
    <col min="4100" max="4100" width="14.140625" style="29" customWidth="1"/>
    <col min="4101" max="4101" width="17.42578125" style="29" customWidth="1"/>
    <col min="4102" max="4102" width="11.5703125" style="29" customWidth="1"/>
    <col min="4103" max="4103" width="14.28515625" style="29" customWidth="1"/>
    <col min="4104" max="4104" width="14" style="29" customWidth="1"/>
    <col min="4105" max="4105" width="11.85546875" style="29" customWidth="1"/>
    <col min="4106" max="4106" width="13.5703125" style="29" customWidth="1"/>
    <col min="4107" max="4107" width="16.85546875" style="29" customWidth="1"/>
    <col min="4108" max="4108" width="1.42578125" style="29" customWidth="1"/>
    <col min="4109" max="4233" width="9.28515625" style="29" customWidth="1"/>
    <col min="4234" max="4353" width="11.42578125" style="29"/>
    <col min="4354" max="4354" width="13.5703125" style="29" customWidth="1"/>
    <col min="4355" max="4355" width="11.28515625" style="29" customWidth="1"/>
    <col min="4356" max="4356" width="14.140625" style="29" customWidth="1"/>
    <col min="4357" max="4357" width="17.42578125" style="29" customWidth="1"/>
    <col min="4358" max="4358" width="11.5703125" style="29" customWidth="1"/>
    <col min="4359" max="4359" width="14.28515625" style="29" customWidth="1"/>
    <col min="4360" max="4360" width="14" style="29" customWidth="1"/>
    <col min="4361" max="4361" width="11.85546875" style="29" customWidth="1"/>
    <col min="4362" max="4362" width="13.5703125" style="29" customWidth="1"/>
    <col min="4363" max="4363" width="16.85546875" style="29" customWidth="1"/>
    <col min="4364" max="4364" width="1.42578125" style="29" customWidth="1"/>
    <col min="4365" max="4489" width="9.28515625" style="29" customWidth="1"/>
    <col min="4490" max="4609" width="11.42578125" style="29"/>
    <col min="4610" max="4610" width="13.5703125" style="29" customWidth="1"/>
    <col min="4611" max="4611" width="11.28515625" style="29" customWidth="1"/>
    <col min="4612" max="4612" width="14.140625" style="29" customWidth="1"/>
    <col min="4613" max="4613" width="17.42578125" style="29" customWidth="1"/>
    <col min="4614" max="4614" width="11.5703125" style="29" customWidth="1"/>
    <col min="4615" max="4615" width="14.28515625" style="29" customWidth="1"/>
    <col min="4616" max="4616" width="14" style="29" customWidth="1"/>
    <col min="4617" max="4617" width="11.85546875" style="29" customWidth="1"/>
    <col min="4618" max="4618" width="13.5703125" style="29" customWidth="1"/>
    <col min="4619" max="4619" width="16.85546875" style="29" customWidth="1"/>
    <col min="4620" max="4620" width="1.42578125" style="29" customWidth="1"/>
    <col min="4621" max="4745" width="9.28515625" style="29" customWidth="1"/>
    <col min="4746" max="4865" width="11.42578125" style="29"/>
    <col min="4866" max="4866" width="13.5703125" style="29" customWidth="1"/>
    <col min="4867" max="4867" width="11.28515625" style="29" customWidth="1"/>
    <col min="4868" max="4868" width="14.140625" style="29" customWidth="1"/>
    <col min="4869" max="4869" width="17.42578125" style="29" customWidth="1"/>
    <col min="4870" max="4870" width="11.5703125" style="29" customWidth="1"/>
    <col min="4871" max="4871" width="14.28515625" style="29" customWidth="1"/>
    <col min="4872" max="4872" width="14" style="29" customWidth="1"/>
    <col min="4873" max="4873" width="11.85546875" style="29" customWidth="1"/>
    <col min="4874" max="4874" width="13.5703125" style="29" customWidth="1"/>
    <col min="4875" max="4875" width="16.85546875" style="29" customWidth="1"/>
    <col min="4876" max="4876" width="1.42578125" style="29" customWidth="1"/>
    <col min="4877" max="5001" width="9.28515625" style="29" customWidth="1"/>
    <col min="5002" max="5121" width="11.42578125" style="29"/>
    <col min="5122" max="5122" width="13.5703125" style="29" customWidth="1"/>
    <col min="5123" max="5123" width="11.28515625" style="29" customWidth="1"/>
    <col min="5124" max="5124" width="14.140625" style="29" customWidth="1"/>
    <col min="5125" max="5125" width="17.42578125" style="29" customWidth="1"/>
    <col min="5126" max="5126" width="11.5703125" style="29" customWidth="1"/>
    <col min="5127" max="5127" width="14.28515625" style="29" customWidth="1"/>
    <col min="5128" max="5128" width="14" style="29" customWidth="1"/>
    <col min="5129" max="5129" width="11.85546875" style="29" customWidth="1"/>
    <col min="5130" max="5130" width="13.5703125" style="29" customWidth="1"/>
    <col min="5131" max="5131" width="16.85546875" style="29" customWidth="1"/>
    <col min="5132" max="5132" width="1.42578125" style="29" customWidth="1"/>
    <col min="5133" max="5257" width="9.28515625" style="29" customWidth="1"/>
    <col min="5258" max="5377" width="11.42578125" style="29"/>
    <col min="5378" max="5378" width="13.5703125" style="29" customWidth="1"/>
    <col min="5379" max="5379" width="11.28515625" style="29" customWidth="1"/>
    <col min="5380" max="5380" width="14.140625" style="29" customWidth="1"/>
    <col min="5381" max="5381" width="17.42578125" style="29" customWidth="1"/>
    <col min="5382" max="5382" width="11.5703125" style="29" customWidth="1"/>
    <col min="5383" max="5383" width="14.28515625" style="29" customWidth="1"/>
    <col min="5384" max="5384" width="14" style="29" customWidth="1"/>
    <col min="5385" max="5385" width="11.85546875" style="29" customWidth="1"/>
    <col min="5386" max="5386" width="13.5703125" style="29" customWidth="1"/>
    <col min="5387" max="5387" width="16.85546875" style="29" customWidth="1"/>
    <col min="5388" max="5388" width="1.42578125" style="29" customWidth="1"/>
    <col min="5389" max="5513" width="9.28515625" style="29" customWidth="1"/>
    <col min="5514" max="5633" width="11.42578125" style="29"/>
    <col min="5634" max="5634" width="13.5703125" style="29" customWidth="1"/>
    <col min="5635" max="5635" width="11.28515625" style="29" customWidth="1"/>
    <col min="5636" max="5636" width="14.140625" style="29" customWidth="1"/>
    <col min="5637" max="5637" width="17.42578125" style="29" customWidth="1"/>
    <col min="5638" max="5638" width="11.5703125" style="29" customWidth="1"/>
    <col min="5639" max="5639" width="14.28515625" style="29" customWidth="1"/>
    <col min="5640" max="5640" width="14" style="29" customWidth="1"/>
    <col min="5641" max="5641" width="11.85546875" style="29" customWidth="1"/>
    <col min="5642" max="5642" width="13.5703125" style="29" customWidth="1"/>
    <col min="5643" max="5643" width="16.85546875" style="29" customWidth="1"/>
    <col min="5644" max="5644" width="1.42578125" style="29" customWidth="1"/>
    <col min="5645" max="5769" width="9.28515625" style="29" customWidth="1"/>
    <col min="5770" max="5889" width="11.42578125" style="29"/>
    <col min="5890" max="5890" width="13.5703125" style="29" customWidth="1"/>
    <col min="5891" max="5891" width="11.28515625" style="29" customWidth="1"/>
    <col min="5892" max="5892" width="14.140625" style="29" customWidth="1"/>
    <col min="5893" max="5893" width="17.42578125" style="29" customWidth="1"/>
    <col min="5894" max="5894" width="11.5703125" style="29" customWidth="1"/>
    <col min="5895" max="5895" width="14.28515625" style="29" customWidth="1"/>
    <col min="5896" max="5896" width="14" style="29" customWidth="1"/>
    <col min="5897" max="5897" width="11.85546875" style="29" customWidth="1"/>
    <col min="5898" max="5898" width="13.5703125" style="29" customWidth="1"/>
    <col min="5899" max="5899" width="16.85546875" style="29" customWidth="1"/>
    <col min="5900" max="5900" width="1.42578125" style="29" customWidth="1"/>
    <col min="5901" max="6025" width="9.28515625" style="29" customWidth="1"/>
    <col min="6026" max="6145" width="11.42578125" style="29"/>
    <col min="6146" max="6146" width="13.5703125" style="29" customWidth="1"/>
    <col min="6147" max="6147" width="11.28515625" style="29" customWidth="1"/>
    <col min="6148" max="6148" width="14.140625" style="29" customWidth="1"/>
    <col min="6149" max="6149" width="17.42578125" style="29" customWidth="1"/>
    <col min="6150" max="6150" width="11.5703125" style="29" customWidth="1"/>
    <col min="6151" max="6151" width="14.28515625" style="29" customWidth="1"/>
    <col min="6152" max="6152" width="14" style="29" customWidth="1"/>
    <col min="6153" max="6153" width="11.85546875" style="29" customWidth="1"/>
    <col min="6154" max="6154" width="13.5703125" style="29" customWidth="1"/>
    <col min="6155" max="6155" width="16.85546875" style="29" customWidth="1"/>
    <col min="6156" max="6156" width="1.42578125" style="29" customWidth="1"/>
    <col min="6157" max="6281" width="9.28515625" style="29" customWidth="1"/>
    <col min="6282" max="6401" width="11.42578125" style="29"/>
    <col min="6402" max="6402" width="13.5703125" style="29" customWidth="1"/>
    <col min="6403" max="6403" width="11.28515625" style="29" customWidth="1"/>
    <col min="6404" max="6404" width="14.140625" style="29" customWidth="1"/>
    <col min="6405" max="6405" width="17.42578125" style="29" customWidth="1"/>
    <col min="6406" max="6406" width="11.5703125" style="29" customWidth="1"/>
    <col min="6407" max="6407" width="14.28515625" style="29" customWidth="1"/>
    <col min="6408" max="6408" width="14" style="29" customWidth="1"/>
    <col min="6409" max="6409" width="11.85546875" style="29" customWidth="1"/>
    <col min="6410" max="6410" width="13.5703125" style="29" customWidth="1"/>
    <col min="6411" max="6411" width="16.85546875" style="29" customWidth="1"/>
    <col min="6412" max="6412" width="1.42578125" style="29" customWidth="1"/>
    <col min="6413" max="6537" width="9.28515625" style="29" customWidth="1"/>
    <col min="6538" max="6657" width="11.42578125" style="29"/>
    <col min="6658" max="6658" width="13.5703125" style="29" customWidth="1"/>
    <col min="6659" max="6659" width="11.28515625" style="29" customWidth="1"/>
    <col min="6660" max="6660" width="14.140625" style="29" customWidth="1"/>
    <col min="6661" max="6661" width="17.42578125" style="29" customWidth="1"/>
    <col min="6662" max="6662" width="11.5703125" style="29" customWidth="1"/>
    <col min="6663" max="6663" width="14.28515625" style="29" customWidth="1"/>
    <col min="6664" max="6664" width="14" style="29" customWidth="1"/>
    <col min="6665" max="6665" width="11.85546875" style="29" customWidth="1"/>
    <col min="6666" max="6666" width="13.5703125" style="29" customWidth="1"/>
    <col min="6667" max="6667" width="16.85546875" style="29" customWidth="1"/>
    <col min="6668" max="6668" width="1.42578125" style="29" customWidth="1"/>
    <col min="6669" max="6793" width="9.28515625" style="29" customWidth="1"/>
    <col min="6794" max="6913" width="11.42578125" style="29"/>
    <col min="6914" max="6914" width="13.5703125" style="29" customWidth="1"/>
    <col min="6915" max="6915" width="11.28515625" style="29" customWidth="1"/>
    <col min="6916" max="6916" width="14.140625" style="29" customWidth="1"/>
    <col min="6917" max="6917" width="17.42578125" style="29" customWidth="1"/>
    <col min="6918" max="6918" width="11.5703125" style="29" customWidth="1"/>
    <col min="6919" max="6919" width="14.28515625" style="29" customWidth="1"/>
    <col min="6920" max="6920" width="14" style="29" customWidth="1"/>
    <col min="6921" max="6921" width="11.85546875" style="29" customWidth="1"/>
    <col min="6922" max="6922" width="13.5703125" style="29" customWidth="1"/>
    <col min="6923" max="6923" width="16.85546875" style="29" customWidth="1"/>
    <col min="6924" max="6924" width="1.42578125" style="29" customWidth="1"/>
    <col min="6925" max="7049" width="9.28515625" style="29" customWidth="1"/>
    <col min="7050" max="7169" width="11.42578125" style="29"/>
    <col min="7170" max="7170" width="13.5703125" style="29" customWidth="1"/>
    <col min="7171" max="7171" width="11.28515625" style="29" customWidth="1"/>
    <col min="7172" max="7172" width="14.140625" style="29" customWidth="1"/>
    <col min="7173" max="7173" width="17.42578125" style="29" customWidth="1"/>
    <col min="7174" max="7174" width="11.5703125" style="29" customWidth="1"/>
    <col min="7175" max="7175" width="14.28515625" style="29" customWidth="1"/>
    <col min="7176" max="7176" width="14" style="29" customWidth="1"/>
    <col min="7177" max="7177" width="11.85546875" style="29" customWidth="1"/>
    <col min="7178" max="7178" width="13.5703125" style="29" customWidth="1"/>
    <col min="7179" max="7179" width="16.85546875" style="29" customWidth="1"/>
    <col min="7180" max="7180" width="1.42578125" style="29" customWidth="1"/>
    <col min="7181" max="7305" width="9.28515625" style="29" customWidth="1"/>
    <col min="7306" max="7425" width="11.42578125" style="29"/>
    <col min="7426" max="7426" width="13.5703125" style="29" customWidth="1"/>
    <col min="7427" max="7427" width="11.28515625" style="29" customWidth="1"/>
    <col min="7428" max="7428" width="14.140625" style="29" customWidth="1"/>
    <col min="7429" max="7429" width="17.42578125" style="29" customWidth="1"/>
    <col min="7430" max="7430" width="11.5703125" style="29" customWidth="1"/>
    <col min="7431" max="7431" width="14.28515625" style="29" customWidth="1"/>
    <col min="7432" max="7432" width="14" style="29" customWidth="1"/>
    <col min="7433" max="7433" width="11.85546875" style="29" customWidth="1"/>
    <col min="7434" max="7434" width="13.5703125" style="29" customWidth="1"/>
    <col min="7435" max="7435" width="16.85546875" style="29" customWidth="1"/>
    <col min="7436" max="7436" width="1.42578125" style="29" customWidth="1"/>
    <col min="7437" max="7561" width="9.28515625" style="29" customWidth="1"/>
    <col min="7562" max="7681" width="11.42578125" style="29"/>
    <col min="7682" max="7682" width="13.5703125" style="29" customWidth="1"/>
    <col min="7683" max="7683" width="11.28515625" style="29" customWidth="1"/>
    <col min="7684" max="7684" width="14.140625" style="29" customWidth="1"/>
    <col min="7685" max="7685" width="17.42578125" style="29" customWidth="1"/>
    <col min="7686" max="7686" width="11.5703125" style="29" customWidth="1"/>
    <col min="7687" max="7687" width="14.28515625" style="29" customWidth="1"/>
    <col min="7688" max="7688" width="14" style="29" customWidth="1"/>
    <col min="7689" max="7689" width="11.85546875" style="29" customWidth="1"/>
    <col min="7690" max="7690" width="13.5703125" style="29" customWidth="1"/>
    <col min="7691" max="7691" width="16.85546875" style="29" customWidth="1"/>
    <col min="7692" max="7692" width="1.42578125" style="29" customWidth="1"/>
    <col min="7693" max="7817" width="9.28515625" style="29" customWidth="1"/>
    <col min="7818" max="7937" width="11.42578125" style="29"/>
    <col min="7938" max="7938" width="13.5703125" style="29" customWidth="1"/>
    <col min="7939" max="7939" width="11.28515625" style="29" customWidth="1"/>
    <col min="7940" max="7940" width="14.140625" style="29" customWidth="1"/>
    <col min="7941" max="7941" width="17.42578125" style="29" customWidth="1"/>
    <col min="7942" max="7942" width="11.5703125" style="29" customWidth="1"/>
    <col min="7943" max="7943" width="14.28515625" style="29" customWidth="1"/>
    <col min="7944" max="7944" width="14" style="29" customWidth="1"/>
    <col min="7945" max="7945" width="11.85546875" style="29" customWidth="1"/>
    <col min="7946" max="7946" width="13.5703125" style="29" customWidth="1"/>
    <col min="7947" max="7947" width="16.85546875" style="29" customWidth="1"/>
    <col min="7948" max="7948" width="1.42578125" style="29" customWidth="1"/>
    <col min="7949" max="8073" width="9.28515625" style="29" customWidth="1"/>
    <col min="8074" max="8193" width="11.42578125" style="29"/>
    <col min="8194" max="8194" width="13.5703125" style="29" customWidth="1"/>
    <col min="8195" max="8195" width="11.28515625" style="29" customWidth="1"/>
    <col min="8196" max="8196" width="14.140625" style="29" customWidth="1"/>
    <col min="8197" max="8197" width="17.42578125" style="29" customWidth="1"/>
    <col min="8198" max="8198" width="11.5703125" style="29" customWidth="1"/>
    <col min="8199" max="8199" width="14.28515625" style="29" customWidth="1"/>
    <col min="8200" max="8200" width="14" style="29" customWidth="1"/>
    <col min="8201" max="8201" width="11.85546875" style="29" customWidth="1"/>
    <col min="8202" max="8202" width="13.5703125" style="29" customWidth="1"/>
    <col min="8203" max="8203" width="16.85546875" style="29" customWidth="1"/>
    <col min="8204" max="8204" width="1.42578125" style="29" customWidth="1"/>
    <col min="8205" max="8329" width="9.28515625" style="29" customWidth="1"/>
    <col min="8330" max="8449" width="11.42578125" style="29"/>
    <col min="8450" max="8450" width="13.5703125" style="29" customWidth="1"/>
    <col min="8451" max="8451" width="11.28515625" style="29" customWidth="1"/>
    <col min="8452" max="8452" width="14.140625" style="29" customWidth="1"/>
    <col min="8453" max="8453" width="17.42578125" style="29" customWidth="1"/>
    <col min="8454" max="8454" width="11.5703125" style="29" customWidth="1"/>
    <col min="8455" max="8455" width="14.28515625" style="29" customWidth="1"/>
    <col min="8456" max="8456" width="14" style="29" customWidth="1"/>
    <col min="8457" max="8457" width="11.85546875" style="29" customWidth="1"/>
    <col min="8458" max="8458" width="13.5703125" style="29" customWidth="1"/>
    <col min="8459" max="8459" width="16.85546875" style="29" customWidth="1"/>
    <col min="8460" max="8460" width="1.42578125" style="29" customWidth="1"/>
    <col min="8461" max="8585" width="9.28515625" style="29" customWidth="1"/>
    <col min="8586" max="8705" width="11.42578125" style="29"/>
    <col min="8706" max="8706" width="13.5703125" style="29" customWidth="1"/>
    <col min="8707" max="8707" width="11.28515625" style="29" customWidth="1"/>
    <col min="8708" max="8708" width="14.140625" style="29" customWidth="1"/>
    <col min="8709" max="8709" width="17.42578125" style="29" customWidth="1"/>
    <col min="8710" max="8710" width="11.5703125" style="29" customWidth="1"/>
    <col min="8711" max="8711" width="14.28515625" style="29" customWidth="1"/>
    <col min="8712" max="8712" width="14" style="29" customWidth="1"/>
    <col min="8713" max="8713" width="11.85546875" style="29" customWidth="1"/>
    <col min="8714" max="8714" width="13.5703125" style="29" customWidth="1"/>
    <col min="8715" max="8715" width="16.85546875" style="29" customWidth="1"/>
    <col min="8716" max="8716" width="1.42578125" style="29" customWidth="1"/>
    <col min="8717" max="8841" width="9.28515625" style="29" customWidth="1"/>
    <col min="8842" max="8961" width="11.42578125" style="29"/>
    <col min="8962" max="8962" width="13.5703125" style="29" customWidth="1"/>
    <col min="8963" max="8963" width="11.28515625" style="29" customWidth="1"/>
    <col min="8964" max="8964" width="14.140625" style="29" customWidth="1"/>
    <col min="8965" max="8965" width="17.42578125" style="29" customWidth="1"/>
    <col min="8966" max="8966" width="11.5703125" style="29" customWidth="1"/>
    <col min="8967" max="8967" width="14.28515625" style="29" customWidth="1"/>
    <col min="8968" max="8968" width="14" style="29" customWidth="1"/>
    <col min="8969" max="8969" width="11.85546875" style="29" customWidth="1"/>
    <col min="8970" max="8970" width="13.5703125" style="29" customWidth="1"/>
    <col min="8971" max="8971" width="16.85546875" style="29" customWidth="1"/>
    <col min="8972" max="8972" width="1.42578125" style="29" customWidth="1"/>
    <col min="8973" max="9097" width="9.28515625" style="29" customWidth="1"/>
    <col min="9098" max="9217" width="11.42578125" style="29"/>
    <col min="9218" max="9218" width="13.5703125" style="29" customWidth="1"/>
    <col min="9219" max="9219" width="11.28515625" style="29" customWidth="1"/>
    <col min="9220" max="9220" width="14.140625" style="29" customWidth="1"/>
    <col min="9221" max="9221" width="17.42578125" style="29" customWidth="1"/>
    <col min="9222" max="9222" width="11.5703125" style="29" customWidth="1"/>
    <col min="9223" max="9223" width="14.28515625" style="29" customWidth="1"/>
    <col min="9224" max="9224" width="14" style="29" customWidth="1"/>
    <col min="9225" max="9225" width="11.85546875" style="29" customWidth="1"/>
    <col min="9226" max="9226" width="13.5703125" style="29" customWidth="1"/>
    <col min="9227" max="9227" width="16.85546875" style="29" customWidth="1"/>
    <col min="9228" max="9228" width="1.42578125" style="29" customWidth="1"/>
    <col min="9229" max="9353" width="9.28515625" style="29" customWidth="1"/>
    <col min="9354" max="9473" width="11.42578125" style="29"/>
    <col min="9474" max="9474" width="13.5703125" style="29" customWidth="1"/>
    <col min="9475" max="9475" width="11.28515625" style="29" customWidth="1"/>
    <col min="9476" max="9476" width="14.140625" style="29" customWidth="1"/>
    <col min="9477" max="9477" width="17.42578125" style="29" customWidth="1"/>
    <col min="9478" max="9478" width="11.5703125" style="29" customWidth="1"/>
    <col min="9479" max="9479" width="14.28515625" style="29" customWidth="1"/>
    <col min="9480" max="9480" width="14" style="29" customWidth="1"/>
    <col min="9481" max="9481" width="11.85546875" style="29" customWidth="1"/>
    <col min="9482" max="9482" width="13.5703125" style="29" customWidth="1"/>
    <col min="9483" max="9483" width="16.85546875" style="29" customWidth="1"/>
    <col min="9484" max="9484" width="1.42578125" style="29" customWidth="1"/>
    <col min="9485" max="9609" width="9.28515625" style="29" customWidth="1"/>
    <col min="9610" max="9729" width="11.42578125" style="29"/>
    <col min="9730" max="9730" width="13.5703125" style="29" customWidth="1"/>
    <col min="9731" max="9731" width="11.28515625" style="29" customWidth="1"/>
    <col min="9732" max="9732" width="14.140625" style="29" customWidth="1"/>
    <col min="9733" max="9733" width="17.42578125" style="29" customWidth="1"/>
    <col min="9734" max="9734" width="11.5703125" style="29" customWidth="1"/>
    <col min="9735" max="9735" width="14.28515625" style="29" customWidth="1"/>
    <col min="9736" max="9736" width="14" style="29" customWidth="1"/>
    <col min="9737" max="9737" width="11.85546875" style="29" customWidth="1"/>
    <col min="9738" max="9738" width="13.5703125" style="29" customWidth="1"/>
    <col min="9739" max="9739" width="16.85546875" style="29" customWidth="1"/>
    <col min="9740" max="9740" width="1.42578125" style="29" customWidth="1"/>
    <col min="9741" max="9865" width="9.28515625" style="29" customWidth="1"/>
    <col min="9866" max="9985" width="11.42578125" style="29"/>
    <col min="9986" max="9986" width="13.5703125" style="29" customWidth="1"/>
    <col min="9987" max="9987" width="11.28515625" style="29" customWidth="1"/>
    <col min="9988" max="9988" width="14.140625" style="29" customWidth="1"/>
    <col min="9989" max="9989" width="17.42578125" style="29" customWidth="1"/>
    <col min="9990" max="9990" width="11.5703125" style="29" customWidth="1"/>
    <col min="9991" max="9991" width="14.28515625" style="29" customWidth="1"/>
    <col min="9992" max="9992" width="14" style="29" customWidth="1"/>
    <col min="9993" max="9993" width="11.85546875" style="29" customWidth="1"/>
    <col min="9994" max="9994" width="13.5703125" style="29" customWidth="1"/>
    <col min="9995" max="9995" width="16.85546875" style="29" customWidth="1"/>
    <col min="9996" max="9996" width="1.42578125" style="29" customWidth="1"/>
    <col min="9997" max="10121" width="9.28515625" style="29" customWidth="1"/>
    <col min="10122" max="10241" width="11.42578125" style="29"/>
    <col min="10242" max="10242" width="13.5703125" style="29" customWidth="1"/>
    <col min="10243" max="10243" width="11.28515625" style="29" customWidth="1"/>
    <col min="10244" max="10244" width="14.140625" style="29" customWidth="1"/>
    <col min="10245" max="10245" width="17.42578125" style="29" customWidth="1"/>
    <col min="10246" max="10246" width="11.5703125" style="29" customWidth="1"/>
    <col min="10247" max="10247" width="14.28515625" style="29" customWidth="1"/>
    <col min="10248" max="10248" width="14" style="29" customWidth="1"/>
    <col min="10249" max="10249" width="11.85546875" style="29" customWidth="1"/>
    <col min="10250" max="10250" width="13.5703125" style="29" customWidth="1"/>
    <col min="10251" max="10251" width="16.85546875" style="29" customWidth="1"/>
    <col min="10252" max="10252" width="1.42578125" style="29" customWidth="1"/>
    <col min="10253" max="10377" width="9.28515625" style="29" customWidth="1"/>
    <col min="10378" max="10497" width="11.42578125" style="29"/>
    <col min="10498" max="10498" width="13.5703125" style="29" customWidth="1"/>
    <col min="10499" max="10499" width="11.28515625" style="29" customWidth="1"/>
    <col min="10500" max="10500" width="14.140625" style="29" customWidth="1"/>
    <col min="10501" max="10501" width="17.42578125" style="29" customWidth="1"/>
    <col min="10502" max="10502" width="11.5703125" style="29" customWidth="1"/>
    <col min="10503" max="10503" width="14.28515625" style="29" customWidth="1"/>
    <col min="10504" max="10504" width="14" style="29" customWidth="1"/>
    <col min="10505" max="10505" width="11.85546875" style="29" customWidth="1"/>
    <col min="10506" max="10506" width="13.5703125" style="29" customWidth="1"/>
    <col min="10507" max="10507" width="16.85546875" style="29" customWidth="1"/>
    <col min="10508" max="10508" width="1.42578125" style="29" customWidth="1"/>
    <col min="10509" max="10633" width="9.28515625" style="29" customWidth="1"/>
    <col min="10634" max="10753" width="11.42578125" style="29"/>
    <col min="10754" max="10754" width="13.5703125" style="29" customWidth="1"/>
    <col min="10755" max="10755" width="11.28515625" style="29" customWidth="1"/>
    <col min="10756" max="10756" width="14.140625" style="29" customWidth="1"/>
    <col min="10757" max="10757" width="17.42578125" style="29" customWidth="1"/>
    <col min="10758" max="10758" width="11.5703125" style="29" customWidth="1"/>
    <col min="10759" max="10759" width="14.28515625" style="29" customWidth="1"/>
    <col min="10760" max="10760" width="14" style="29" customWidth="1"/>
    <col min="10761" max="10761" width="11.85546875" style="29" customWidth="1"/>
    <col min="10762" max="10762" width="13.5703125" style="29" customWidth="1"/>
    <col min="10763" max="10763" width="16.85546875" style="29" customWidth="1"/>
    <col min="10764" max="10764" width="1.42578125" style="29" customWidth="1"/>
    <col min="10765" max="10889" width="9.28515625" style="29" customWidth="1"/>
    <col min="10890" max="11009" width="11.42578125" style="29"/>
    <col min="11010" max="11010" width="13.5703125" style="29" customWidth="1"/>
    <col min="11011" max="11011" width="11.28515625" style="29" customWidth="1"/>
    <col min="11012" max="11012" width="14.140625" style="29" customWidth="1"/>
    <col min="11013" max="11013" width="17.42578125" style="29" customWidth="1"/>
    <col min="11014" max="11014" width="11.5703125" style="29" customWidth="1"/>
    <col min="11015" max="11015" width="14.28515625" style="29" customWidth="1"/>
    <col min="11016" max="11016" width="14" style="29" customWidth="1"/>
    <col min="11017" max="11017" width="11.85546875" style="29" customWidth="1"/>
    <col min="11018" max="11018" width="13.5703125" style="29" customWidth="1"/>
    <col min="11019" max="11019" width="16.85546875" style="29" customWidth="1"/>
    <col min="11020" max="11020" width="1.42578125" style="29" customWidth="1"/>
    <col min="11021" max="11145" width="9.28515625" style="29" customWidth="1"/>
    <col min="11146" max="11265" width="11.42578125" style="29"/>
    <col min="11266" max="11266" width="13.5703125" style="29" customWidth="1"/>
    <col min="11267" max="11267" width="11.28515625" style="29" customWidth="1"/>
    <col min="11268" max="11268" width="14.140625" style="29" customWidth="1"/>
    <col min="11269" max="11269" width="17.42578125" style="29" customWidth="1"/>
    <col min="11270" max="11270" width="11.5703125" style="29" customWidth="1"/>
    <col min="11271" max="11271" width="14.28515625" style="29" customWidth="1"/>
    <col min="11272" max="11272" width="14" style="29" customWidth="1"/>
    <col min="11273" max="11273" width="11.85546875" style="29" customWidth="1"/>
    <col min="11274" max="11274" width="13.5703125" style="29" customWidth="1"/>
    <col min="11275" max="11275" width="16.85546875" style="29" customWidth="1"/>
    <col min="11276" max="11276" width="1.42578125" style="29" customWidth="1"/>
    <col min="11277" max="11401" width="9.28515625" style="29" customWidth="1"/>
    <col min="11402" max="11521" width="11.42578125" style="29"/>
    <col min="11522" max="11522" width="13.5703125" style="29" customWidth="1"/>
    <col min="11523" max="11523" width="11.28515625" style="29" customWidth="1"/>
    <col min="11524" max="11524" width="14.140625" style="29" customWidth="1"/>
    <col min="11525" max="11525" width="17.42578125" style="29" customWidth="1"/>
    <col min="11526" max="11526" width="11.5703125" style="29" customWidth="1"/>
    <col min="11527" max="11527" width="14.28515625" style="29" customWidth="1"/>
    <col min="11528" max="11528" width="14" style="29" customWidth="1"/>
    <col min="11529" max="11529" width="11.85546875" style="29" customWidth="1"/>
    <col min="11530" max="11530" width="13.5703125" style="29" customWidth="1"/>
    <col min="11531" max="11531" width="16.85546875" style="29" customWidth="1"/>
    <col min="11532" max="11532" width="1.42578125" style="29" customWidth="1"/>
    <col min="11533" max="11657" width="9.28515625" style="29" customWidth="1"/>
    <col min="11658" max="11777" width="11.42578125" style="29"/>
    <col min="11778" max="11778" width="13.5703125" style="29" customWidth="1"/>
    <col min="11779" max="11779" width="11.28515625" style="29" customWidth="1"/>
    <col min="11780" max="11780" width="14.140625" style="29" customWidth="1"/>
    <col min="11781" max="11781" width="17.42578125" style="29" customWidth="1"/>
    <col min="11782" max="11782" width="11.5703125" style="29" customWidth="1"/>
    <col min="11783" max="11783" width="14.28515625" style="29" customWidth="1"/>
    <col min="11784" max="11784" width="14" style="29" customWidth="1"/>
    <col min="11785" max="11785" width="11.85546875" style="29" customWidth="1"/>
    <col min="11786" max="11786" width="13.5703125" style="29" customWidth="1"/>
    <col min="11787" max="11787" width="16.85546875" style="29" customWidth="1"/>
    <col min="11788" max="11788" width="1.42578125" style="29" customWidth="1"/>
    <col min="11789" max="11913" width="9.28515625" style="29" customWidth="1"/>
    <col min="11914" max="12033" width="11.42578125" style="29"/>
    <col min="12034" max="12034" width="13.5703125" style="29" customWidth="1"/>
    <col min="12035" max="12035" width="11.28515625" style="29" customWidth="1"/>
    <col min="12036" max="12036" width="14.140625" style="29" customWidth="1"/>
    <col min="12037" max="12037" width="17.42578125" style="29" customWidth="1"/>
    <col min="12038" max="12038" width="11.5703125" style="29" customWidth="1"/>
    <col min="12039" max="12039" width="14.28515625" style="29" customWidth="1"/>
    <col min="12040" max="12040" width="14" style="29" customWidth="1"/>
    <col min="12041" max="12041" width="11.85546875" style="29" customWidth="1"/>
    <col min="12042" max="12042" width="13.5703125" style="29" customWidth="1"/>
    <col min="12043" max="12043" width="16.85546875" style="29" customWidth="1"/>
    <col min="12044" max="12044" width="1.42578125" style="29" customWidth="1"/>
    <col min="12045" max="12169" width="9.28515625" style="29" customWidth="1"/>
    <col min="12170" max="12289" width="11.42578125" style="29"/>
    <col min="12290" max="12290" width="13.5703125" style="29" customWidth="1"/>
    <col min="12291" max="12291" width="11.28515625" style="29" customWidth="1"/>
    <col min="12292" max="12292" width="14.140625" style="29" customWidth="1"/>
    <col min="12293" max="12293" width="17.42578125" style="29" customWidth="1"/>
    <col min="12294" max="12294" width="11.5703125" style="29" customWidth="1"/>
    <col min="12295" max="12295" width="14.28515625" style="29" customWidth="1"/>
    <col min="12296" max="12296" width="14" style="29" customWidth="1"/>
    <col min="12297" max="12297" width="11.85546875" style="29" customWidth="1"/>
    <col min="12298" max="12298" width="13.5703125" style="29" customWidth="1"/>
    <col min="12299" max="12299" width="16.85546875" style="29" customWidth="1"/>
    <col min="12300" max="12300" width="1.42578125" style="29" customWidth="1"/>
    <col min="12301" max="12425" width="9.28515625" style="29" customWidth="1"/>
    <col min="12426" max="12545" width="11.42578125" style="29"/>
    <col min="12546" max="12546" width="13.5703125" style="29" customWidth="1"/>
    <col min="12547" max="12547" width="11.28515625" style="29" customWidth="1"/>
    <col min="12548" max="12548" width="14.140625" style="29" customWidth="1"/>
    <col min="12549" max="12549" width="17.42578125" style="29" customWidth="1"/>
    <col min="12550" max="12550" width="11.5703125" style="29" customWidth="1"/>
    <col min="12551" max="12551" width="14.28515625" style="29" customWidth="1"/>
    <col min="12552" max="12552" width="14" style="29" customWidth="1"/>
    <col min="12553" max="12553" width="11.85546875" style="29" customWidth="1"/>
    <col min="12554" max="12554" width="13.5703125" style="29" customWidth="1"/>
    <col min="12555" max="12555" width="16.85546875" style="29" customWidth="1"/>
    <col min="12556" max="12556" width="1.42578125" style="29" customWidth="1"/>
    <col min="12557" max="12681" width="9.28515625" style="29" customWidth="1"/>
    <col min="12682" max="12801" width="11.42578125" style="29"/>
    <col min="12802" max="12802" width="13.5703125" style="29" customWidth="1"/>
    <col min="12803" max="12803" width="11.28515625" style="29" customWidth="1"/>
    <col min="12804" max="12804" width="14.140625" style="29" customWidth="1"/>
    <col min="12805" max="12805" width="17.42578125" style="29" customWidth="1"/>
    <col min="12806" max="12806" width="11.5703125" style="29" customWidth="1"/>
    <col min="12807" max="12807" width="14.28515625" style="29" customWidth="1"/>
    <col min="12808" max="12808" width="14" style="29" customWidth="1"/>
    <col min="12809" max="12809" width="11.85546875" style="29" customWidth="1"/>
    <col min="12810" max="12810" width="13.5703125" style="29" customWidth="1"/>
    <col min="12811" max="12811" width="16.85546875" style="29" customWidth="1"/>
    <col min="12812" max="12812" width="1.42578125" style="29" customWidth="1"/>
    <col min="12813" max="12937" width="9.28515625" style="29" customWidth="1"/>
    <col min="12938" max="13057" width="11.42578125" style="29"/>
    <col min="13058" max="13058" width="13.5703125" style="29" customWidth="1"/>
    <col min="13059" max="13059" width="11.28515625" style="29" customWidth="1"/>
    <col min="13060" max="13060" width="14.140625" style="29" customWidth="1"/>
    <col min="13061" max="13061" width="17.42578125" style="29" customWidth="1"/>
    <col min="13062" max="13062" width="11.5703125" style="29" customWidth="1"/>
    <col min="13063" max="13063" width="14.28515625" style="29" customWidth="1"/>
    <col min="13064" max="13064" width="14" style="29" customWidth="1"/>
    <col min="13065" max="13065" width="11.85546875" style="29" customWidth="1"/>
    <col min="13066" max="13066" width="13.5703125" style="29" customWidth="1"/>
    <col min="13067" max="13067" width="16.85546875" style="29" customWidth="1"/>
    <col min="13068" max="13068" width="1.42578125" style="29" customWidth="1"/>
    <col min="13069" max="13193" width="9.28515625" style="29" customWidth="1"/>
    <col min="13194" max="13313" width="11.42578125" style="29"/>
    <col min="13314" max="13314" width="13.5703125" style="29" customWidth="1"/>
    <col min="13315" max="13315" width="11.28515625" style="29" customWidth="1"/>
    <col min="13316" max="13316" width="14.140625" style="29" customWidth="1"/>
    <col min="13317" max="13317" width="17.42578125" style="29" customWidth="1"/>
    <col min="13318" max="13318" width="11.5703125" style="29" customWidth="1"/>
    <col min="13319" max="13319" width="14.28515625" style="29" customWidth="1"/>
    <col min="13320" max="13320" width="14" style="29" customWidth="1"/>
    <col min="13321" max="13321" width="11.85546875" style="29" customWidth="1"/>
    <col min="13322" max="13322" width="13.5703125" style="29" customWidth="1"/>
    <col min="13323" max="13323" width="16.85546875" style="29" customWidth="1"/>
    <col min="13324" max="13324" width="1.42578125" style="29" customWidth="1"/>
    <col min="13325" max="13449" width="9.28515625" style="29" customWidth="1"/>
    <col min="13450" max="13569" width="11.42578125" style="29"/>
    <col min="13570" max="13570" width="13.5703125" style="29" customWidth="1"/>
    <col min="13571" max="13571" width="11.28515625" style="29" customWidth="1"/>
    <col min="13572" max="13572" width="14.140625" style="29" customWidth="1"/>
    <col min="13573" max="13573" width="17.42578125" style="29" customWidth="1"/>
    <col min="13574" max="13574" width="11.5703125" style="29" customWidth="1"/>
    <col min="13575" max="13575" width="14.28515625" style="29" customWidth="1"/>
    <col min="13576" max="13576" width="14" style="29" customWidth="1"/>
    <col min="13577" max="13577" width="11.85546875" style="29" customWidth="1"/>
    <col min="13578" max="13578" width="13.5703125" style="29" customWidth="1"/>
    <col min="13579" max="13579" width="16.85546875" style="29" customWidth="1"/>
    <col min="13580" max="13580" width="1.42578125" style="29" customWidth="1"/>
    <col min="13581" max="13705" width="9.28515625" style="29" customWidth="1"/>
    <col min="13706" max="13825" width="11.42578125" style="29"/>
    <col min="13826" max="13826" width="13.5703125" style="29" customWidth="1"/>
    <col min="13827" max="13827" width="11.28515625" style="29" customWidth="1"/>
    <col min="13828" max="13828" width="14.140625" style="29" customWidth="1"/>
    <col min="13829" max="13829" width="17.42578125" style="29" customWidth="1"/>
    <col min="13830" max="13830" width="11.5703125" style="29" customWidth="1"/>
    <col min="13831" max="13831" width="14.28515625" style="29" customWidth="1"/>
    <col min="13832" max="13832" width="14" style="29" customWidth="1"/>
    <col min="13833" max="13833" width="11.85546875" style="29" customWidth="1"/>
    <col min="13834" max="13834" width="13.5703125" style="29" customWidth="1"/>
    <col min="13835" max="13835" width="16.85546875" style="29" customWidth="1"/>
    <col min="13836" max="13836" width="1.42578125" style="29" customWidth="1"/>
    <col min="13837" max="13961" width="9.28515625" style="29" customWidth="1"/>
    <col min="13962" max="14081" width="11.42578125" style="29"/>
    <col min="14082" max="14082" width="13.5703125" style="29" customWidth="1"/>
    <col min="14083" max="14083" width="11.28515625" style="29" customWidth="1"/>
    <col min="14084" max="14084" width="14.140625" style="29" customWidth="1"/>
    <col min="14085" max="14085" width="17.42578125" style="29" customWidth="1"/>
    <col min="14086" max="14086" width="11.5703125" style="29" customWidth="1"/>
    <col min="14087" max="14087" width="14.28515625" style="29" customWidth="1"/>
    <col min="14088" max="14088" width="14" style="29" customWidth="1"/>
    <col min="14089" max="14089" width="11.85546875" style="29" customWidth="1"/>
    <col min="14090" max="14090" width="13.5703125" style="29" customWidth="1"/>
    <col min="14091" max="14091" width="16.85546875" style="29" customWidth="1"/>
    <col min="14092" max="14092" width="1.42578125" style="29" customWidth="1"/>
    <col min="14093" max="14217" width="9.28515625" style="29" customWidth="1"/>
    <col min="14218" max="14337" width="11.42578125" style="29"/>
    <col min="14338" max="14338" width="13.5703125" style="29" customWidth="1"/>
    <col min="14339" max="14339" width="11.28515625" style="29" customWidth="1"/>
    <col min="14340" max="14340" width="14.140625" style="29" customWidth="1"/>
    <col min="14341" max="14341" width="17.42578125" style="29" customWidth="1"/>
    <col min="14342" max="14342" width="11.5703125" style="29" customWidth="1"/>
    <col min="14343" max="14343" width="14.28515625" style="29" customWidth="1"/>
    <col min="14344" max="14344" width="14" style="29" customWidth="1"/>
    <col min="14345" max="14345" width="11.85546875" style="29" customWidth="1"/>
    <col min="14346" max="14346" width="13.5703125" style="29" customWidth="1"/>
    <col min="14347" max="14347" width="16.85546875" style="29" customWidth="1"/>
    <col min="14348" max="14348" width="1.42578125" style="29" customWidth="1"/>
    <col min="14349" max="14473" width="9.28515625" style="29" customWidth="1"/>
    <col min="14474" max="14593" width="11.42578125" style="29"/>
    <col min="14594" max="14594" width="13.5703125" style="29" customWidth="1"/>
    <col min="14595" max="14595" width="11.28515625" style="29" customWidth="1"/>
    <col min="14596" max="14596" width="14.140625" style="29" customWidth="1"/>
    <col min="14597" max="14597" width="17.42578125" style="29" customWidth="1"/>
    <col min="14598" max="14598" width="11.5703125" style="29" customWidth="1"/>
    <col min="14599" max="14599" width="14.28515625" style="29" customWidth="1"/>
    <col min="14600" max="14600" width="14" style="29" customWidth="1"/>
    <col min="14601" max="14601" width="11.85546875" style="29" customWidth="1"/>
    <col min="14602" max="14602" width="13.5703125" style="29" customWidth="1"/>
    <col min="14603" max="14603" width="16.85546875" style="29" customWidth="1"/>
    <col min="14604" max="14604" width="1.42578125" style="29" customWidth="1"/>
    <col min="14605" max="14729" width="9.28515625" style="29" customWidth="1"/>
    <col min="14730" max="14849" width="11.42578125" style="29"/>
    <col min="14850" max="14850" width="13.5703125" style="29" customWidth="1"/>
    <col min="14851" max="14851" width="11.28515625" style="29" customWidth="1"/>
    <col min="14852" max="14852" width="14.140625" style="29" customWidth="1"/>
    <col min="14853" max="14853" width="17.42578125" style="29" customWidth="1"/>
    <col min="14854" max="14854" width="11.5703125" style="29" customWidth="1"/>
    <col min="14855" max="14855" width="14.28515625" style="29" customWidth="1"/>
    <col min="14856" max="14856" width="14" style="29" customWidth="1"/>
    <col min="14857" max="14857" width="11.85546875" style="29" customWidth="1"/>
    <col min="14858" max="14858" width="13.5703125" style="29" customWidth="1"/>
    <col min="14859" max="14859" width="16.85546875" style="29" customWidth="1"/>
    <col min="14860" max="14860" width="1.42578125" style="29" customWidth="1"/>
    <col min="14861" max="14985" width="9.28515625" style="29" customWidth="1"/>
    <col min="14986" max="15105" width="11.42578125" style="29"/>
    <col min="15106" max="15106" width="13.5703125" style="29" customWidth="1"/>
    <col min="15107" max="15107" width="11.28515625" style="29" customWidth="1"/>
    <col min="15108" max="15108" width="14.140625" style="29" customWidth="1"/>
    <col min="15109" max="15109" width="17.42578125" style="29" customWidth="1"/>
    <col min="15110" max="15110" width="11.5703125" style="29" customWidth="1"/>
    <col min="15111" max="15111" width="14.28515625" style="29" customWidth="1"/>
    <col min="15112" max="15112" width="14" style="29" customWidth="1"/>
    <col min="15113" max="15113" width="11.85546875" style="29" customWidth="1"/>
    <col min="15114" max="15114" width="13.5703125" style="29" customWidth="1"/>
    <col min="15115" max="15115" width="16.85546875" style="29" customWidth="1"/>
    <col min="15116" max="15116" width="1.42578125" style="29" customWidth="1"/>
    <col min="15117" max="15241" width="9.28515625" style="29" customWidth="1"/>
    <col min="15242" max="15361" width="11.42578125" style="29"/>
    <col min="15362" max="15362" width="13.5703125" style="29" customWidth="1"/>
    <col min="15363" max="15363" width="11.28515625" style="29" customWidth="1"/>
    <col min="15364" max="15364" width="14.140625" style="29" customWidth="1"/>
    <col min="15365" max="15365" width="17.42578125" style="29" customWidth="1"/>
    <col min="15366" max="15366" width="11.5703125" style="29" customWidth="1"/>
    <col min="15367" max="15367" width="14.28515625" style="29" customWidth="1"/>
    <col min="15368" max="15368" width="14" style="29" customWidth="1"/>
    <col min="15369" max="15369" width="11.85546875" style="29" customWidth="1"/>
    <col min="15370" max="15370" width="13.5703125" style="29" customWidth="1"/>
    <col min="15371" max="15371" width="16.85546875" style="29" customWidth="1"/>
    <col min="15372" max="15372" width="1.42578125" style="29" customWidth="1"/>
    <col min="15373" max="15497" width="9.28515625" style="29" customWidth="1"/>
    <col min="15498" max="15617" width="11.42578125" style="29"/>
    <col min="15618" max="15618" width="13.5703125" style="29" customWidth="1"/>
    <col min="15619" max="15619" width="11.28515625" style="29" customWidth="1"/>
    <col min="15620" max="15620" width="14.140625" style="29" customWidth="1"/>
    <col min="15621" max="15621" width="17.42578125" style="29" customWidth="1"/>
    <col min="15622" max="15622" width="11.5703125" style="29" customWidth="1"/>
    <col min="15623" max="15623" width="14.28515625" style="29" customWidth="1"/>
    <col min="15624" max="15624" width="14" style="29" customWidth="1"/>
    <col min="15625" max="15625" width="11.85546875" style="29" customWidth="1"/>
    <col min="15626" max="15626" width="13.5703125" style="29" customWidth="1"/>
    <col min="15627" max="15627" width="16.85546875" style="29" customWidth="1"/>
    <col min="15628" max="15628" width="1.42578125" style="29" customWidth="1"/>
    <col min="15629" max="15753" width="9.28515625" style="29" customWidth="1"/>
    <col min="15754" max="15873" width="11.42578125" style="29"/>
    <col min="15874" max="15874" width="13.5703125" style="29" customWidth="1"/>
    <col min="15875" max="15875" width="11.28515625" style="29" customWidth="1"/>
    <col min="15876" max="15876" width="14.140625" style="29" customWidth="1"/>
    <col min="15877" max="15877" width="17.42578125" style="29" customWidth="1"/>
    <col min="15878" max="15878" width="11.5703125" style="29" customWidth="1"/>
    <col min="15879" max="15879" width="14.28515625" style="29" customWidth="1"/>
    <col min="15880" max="15880" width="14" style="29" customWidth="1"/>
    <col min="15881" max="15881" width="11.85546875" style="29" customWidth="1"/>
    <col min="15882" max="15882" width="13.5703125" style="29" customWidth="1"/>
    <col min="15883" max="15883" width="16.85546875" style="29" customWidth="1"/>
    <col min="15884" max="15884" width="1.42578125" style="29" customWidth="1"/>
    <col min="15885" max="16009" width="9.28515625" style="29" customWidth="1"/>
    <col min="16010" max="16129" width="11.42578125" style="29"/>
    <col min="16130" max="16130" width="13.5703125" style="29" customWidth="1"/>
    <col min="16131" max="16131" width="11.28515625" style="29" customWidth="1"/>
    <col min="16132" max="16132" width="14.140625" style="29" customWidth="1"/>
    <col min="16133" max="16133" width="17.42578125" style="29" customWidth="1"/>
    <col min="16134" max="16134" width="11.5703125" style="29" customWidth="1"/>
    <col min="16135" max="16135" width="14.28515625" style="29" customWidth="1"/>
    <col min="16136" max="16136" width="14" style="29" customWidth="1"/>
    <col min="16137" max="16137" width="11.85546875" style="29" customWidth="1"/>
    <col min="16138" max="16138" width="13.5703125" style="29" customWidth="1"/>
    <col min="16139" max="16139" width="16.85546875" style="29" customWidth="1"/>
    <col min="16140" max="16140" width="1.42578125" style="29" customWidth="1"/>
    <col min="16141" max="16265" width="9.28515625" style="29" customWidth="1"/>
    <col min="16266" max="16384" width="11.42578125" style="29"/>
  </cols>
  <sheetData>
    <row r="2" spans="2:12" ht="16" x14ac:dyDescent="0.2">
      <c r="B2" s="90" t="s">
        <v>332</v>
      </c>
      <c r="C2" s="90"/>
      <c r="D2" s="90"/>
      <c r="E2" s="90"/>
      <c r="F2" s="90"/>
      <c r="G2" s="90"/>
      <c r="H2" s="90"/>
      <c r="I2" s="90"/>
      <c r="J2" s="90"/>
      <c r="K2" s="90"/>
    </row>
    <row r="3" spans="2:12" x14ac:dyDescent="0.2">
      <c r="B3" s="87"/>
      <c r="C3" s="87"/>
      <c r="D3" s="87"/>
      <c r="E3" s="87"/>
      <c r="F3" s="87"/>
      <c r="G3" s="87"/>
      <c r="H3" s="87"/>
      <c r="I3" s="87"/>
      <c r="J3" s="87"/>
      <c r="K3" s="87"/>
    </row>
    <row r="4" spans="2:12" x14ac:dyDescent="0.2">
      <c r="B4" s="88" t="s">
        <v>93</v>
      </c>
      <c r="C4" s="87" t="s">
        <v>89</v>
      </c>
      <c r="D4" s="87"/>
      <c r="E4" s="87"/>
      <c r="F4" s="87" t="s">
        <v>90</v>
      </c>
      <c r="G4" s="87"/>
      <c r="H4" s="87"/>
      <c r="I4" s="89" t="s">
        <v>91</v>
      </c>
      <c r="J4" s="89"/>
      <c r="K4" s="89"/>
    </row>
    <row r="5" spans="2:12" x14ac:dyDescent="0.2">
      <c r="B5" s="88"/>
      <c r="C5" s="87" t="s">
        <v>92</v>
      </c>
      <c r="D5" s="87"/>
      <c r="E5" s="87"/>
      <c r="F5" s="87" t="s">
        <v>92</v>
      </c>
      <c r="G5" s="87"/>
      <c r="H5" s="87"/>
      <c r="I5" s="89" t="s">
        <v>92</v>
      </c>
      <c r="J5" s="89"/>
      <c r="K5" s="89"/>
    </row>
    <row r="6" spans="2:12" x14ac:dyDescent="0.2">
      <c r="B6" s="88"/>
      <c r="C6" s="41" t="s">
        <v>94</v>
      </c>
      <c r="D6" s="41" t="s">
        <v>95</v>
      </c>
      <c r="E6" s="41" t="s">
        <v>96</v>
      </c>
      <c r="F6" s="41" t="s">
        <v>94</v>
      </c>
      <c r="G6" s="41" t="s">
        <v>95</v>
      </c>
      <c r="H6" s="41" t="s">
        <v>96</v>
      </c>
      <c r="I6" s="42" t="s">
        <v>94</v>
      </c>
      <c r="J6" s="42" t="s">
        <v>95</v>
      </c>
      <c r="K6" s="42" t="s">
        <v>96</v>
      </c>
    </row>
    <row r="7" spans="2:12" x14ac:dyDescent="0.15">
      <c r="B7" s="43" t="s">
        <v>76</v>
      </c>
      <c r="C7" s="44">
        <v>1956</v>
      </c>
      <c r="D7" s="44">
        <v>34797</v>
      </c>
      <c r="E7" s="44">
        <v>112847</v>
      </c>
      <c r="F7" s="44">
        <v>78</v>
      </c>
      <c r="G7" s="44">
        <v>4342</v>
      </c>
      <c r="H7" s="44">
        <v>26088</v>
      </c>
      <c r="I7" s="44">
        <v>78</v>
      </c>
      <c r="J7" s="44">
        <v>4342</v>
      </c>
      <c r="K7" s="44">
        <v>26088</v>
      </c>
    </row>
    <row r="8" spans="2:12" s="39" customFormat="1" x14ac:dyDescent="0.15">
      <c r="B8" s="43" t="s">
        <v>77</v>
      </c>
      <c r="C8" s="44">
        <v>2013</v>
      </c>
      <c r="D8" s="44">
        <v>42141</v>
      </c>
      <c r="E8" s="44">
        <v>138143</v>
      </c>
      <c r="F8" s="44">
        <v>78</v>
      </c>
      <c r="G8" s="44">
        <v>3116</v>
      </c>
      <c r="H8" s="44">
        <v>21678</v>
      </c>
      <c r="I8" s="44">
        <v>78</v>
      </c>
      <c r="J8" s="44">
        <v>3116</v>
      </c>
      <c r="K8" s="44">
        <v>21678</v>
      </c>
      <c r="L8" s="40"/>
    </row>
    <row r="9" spans="2:12" s="39" customFormat="1" x14ac:dyDescent="0.15">
      <c r="B9" s="43" t="s">
        <v>78</v>
      </c>
      <c r="C9" s="44">
        <v>1736</v>
      </c>
      <c r="D9" s="44">
        <v>28737</v>
      </c>
      <c r="E9" s="44">
        <v>95422</v>
      </c>
      <c r="F9" s="44">
        <v>76</v>
      </c>
      <c r="G9" s="44">
        <v>3118</v>
      </c>
      <c r="H9" s="44">
        <v>17936</v>
      </c>
      <c r="I9" s="44">
        <v>76</v>
      </c>
      <c r="J9" s="44">
        <v>3118</v>
      </c>
      <c r="K9" s="44">
        <v>17936</v>
      </c>
      <c r="L9" s="40"/>
    </row>
    <row r="10" spans="2:12" s="39" customFormat="1" x14ac:dyDescent="0.15">
      <c r="B10" s="43" t="s">
        <v>79</v>
      </c>
      <c r="C10" s="44">
        <v>1482</v>
      </c>
      <c r="D10" s="44">
        <v>15852</v>
      </c>
      <c r="E10" s="44">
        <v>76010</v>
      </c>
      <c r="F10" s="44">
        <v>75</v>
      </c>
      <c r="G10" s="44">
        <v>2880</v>
      </c>
      <c r="H10" s="44">
        <v>19466</v>
      </c>
      <c r="I10" s="44">
        <v>75</v>
      </c>
      <c r="J10" s="44">
        <v>2880</v>
      </c>
      <c r="K10" s="44">
        <v>19466</v>
      </c>
      <c r="L10" s="40"/>
    </row>
    <row r="11" spans="2:12" s="39" customFormat="1" x14ac:dyDescent="0.15">
      <c r="B11" s="43" t="s">
        <v>80</v>
      </c>
      <c r="C11" s="44">
        <v>1670</v>
      </c>
      <c r="D11" s="44">
        <v>17025</v>
      </c>
      <c r="E11" s="44">
        <v>81272</v>
      </c>
      <c r="F11" s="44">
        <v>82</v>
      </c>
      <c r="G11" s="44">
        <v>3007</v>
      </c>
      <c r="H11" s="44">
        <v>17452</v>
      </c>
      <c r="I11" s="44">
        <v>82</v>
      </c>
      <c r="J11" s="44">
        <v>3007</v>
      </c>
      <c r="K11" s="44">
        <v>17452</v>
      </c>
      <c r="L11" s="40"/>
    </row>
    <row r="12" spans="2:12" s="39" customFormat="1" x14ac:dyDescent="0.15">
      <c r="B12" s="43" t="s">
        <v>97</v>
      </c>
      <c r="C12" s="44">
        <v>1584</v>
      </c>
      <c r="D12" s="44">
        <v>16794</v>
      </c>
      <c r="E12" s="44">
        <v>80163</v>
      </c>
      <c r="F12" s="44">
        <v>72</v>
      </c>
      <c r="G12" s="44">
        <v>2735</v>
      </c>
      <c r="H12" s="44">
        <v>16831</v>
      </c>
      <c r="I12" s="44">
        <v>72</v>
      </c>
      <c r="J12" s="44">
        <v>2735</v>
      </c>
      <c r="K12" s="44">
        <v>16831</v>
      </c>
      <c r="L12" s="40"/>
    </row>
    <row r="13" spans="2:12" s="39" customFormat="1" x14ac:dyDescent="0.15">
      <c r="B13" s="43" t="s">
        <v>81</v>
      </c>
      <c r="C13" s="44">
        <v>1668</v>
      </c>
      <c r="D13" s="44">
        <v>17808</v>
      </c>
      <c r="E13" s="44">
        <v>84371</v>
      </c>
      <c r="F13" s="44">
        <v>78</v>
      </c>
      <c r="G13" s="44">
        <v>2781</v>
      </c>
      <c r="H13" s="44">
        <v>19824</v>
      </c>
      <c r="I13" s="44">
        <v>78</v>
      </c>
      <c r="J13" s="44">
        <v>2781</v>
      </c>
      <c r="K13" s="44">
        <v>19824</v>
      </c>
      <c r="L13" s="40"/>
    </row>
    <row r="14" spans="2:12" s="39" customFormat="1" x14ac:dyDescent="0.15">
      <c r="B14" s="43" t="s">
        <v>82</v>
      </c>
      <c r="C14" s="44">
        <v>1653</v>
      </c>
      <c r="D14" s="44">
        <v>15857</v>
      </c>
      <c r="E14" s="44">
        <v>76493</v>
      </c>
      <c r="F14" s="44">
        <v>82</v>
      </c>
      <c r="G14" s="44">
        <v>2724</v>
      </c>
      <c r="H14" s="44">
        <v>19251</v>
      </c>
      <c r="I14" s="44">
        <v>82</v>
      </c>
      <c r="J14" s="44">
        <v>2724</v>
      </c>
      <c r="K14" s="44">
        <v>19251</v>
      </c>
      <c r="L14" s="40"/>
    </row>
    <row r="15" spans="2:12" s="39" customFormat="1" x14ac:dyDescent="0.15">
      <c r="B15" s="43" t="s">
        <v>83</v>
      </c>
      <c r="C15" s="44">
        <v>1628</v>
      </c>
      <c r="D15" s="44">
        <v>21746</v>
      </c>
      <c r="E15" s="44">
        <v>79293</v>
      </c>
      <c r="F15" s="44">
        <v>72</v>
      </c>
      <c r="G15" s="44">
        <v>2365</v>
      </c>
      <c r="H15" s="44">
        <v>18855</v>
      </c>
      <c r="I15" s="44">
        <v>72</v>
      </c>
      <c r="J15" s="44">
        <v>2365</v>
      </c>
      <c r="K15" s="44">
        <v>18855</v>
      </c>
      <c r="L15" s="40"/>
    </row>
    <row r="16" spans="2:12" s="39" customFormat="1" x14ac:dyDescent="0.15">
      <c r="B16" s="43" t="s">
        <v>84</v>
      </c>
      <c r="C16" s="44">
        <v>1721</v>
      </c>
      <c r="D16" s="44">
        <v>22777</v>
      </c>
      <c r="E16" s="44">
        <v>83201</v>
      </c>
      <c r="F16" s="44">
        <v>82</v>
      </c>
      <c r="G16" s="44">
        <v>3157</v>
      </c>
      <c r="H16" s="44">
        <v>19809</v>
      </c>
      <c r="I16" s="44">
        <v>82</v>
      </c>
      <c r="J16" s="44">
        <v>3157</v>
      </c>
      <c r="K16" s="44">
        <v>19809</v>
      </c>
      <c r="L16" s="40"/>
    </row>
    <row r="17" spans="2:12" s="39" customFormat="1" x14ac:dyDescent="0.15">
      <c r="B17" s="43" t="s">
        <v>85</v>
      </c>
      <c r="C17" s="44">
        <v>1571</v>
      </c>
      <c r="D17" s="44">
        <v>23532</v>
      </c>
      <c r="E17" s="44">
        <v>86888</v>
      </c>
      <c r="F17" s="44">
        <v>82</v>
      </c>
      <c r="G17" s="44">
        <v>3302</v>
      </c>
      <c r="H17" s="44">
        <v>21361</v>
      </c>
      <c r="I17" s="44">
        <v>82</v>
      </c>
      <c r="J17" s="44">
        <v>3302</v>
      </c>
      <c r="K17" s="44">
        <v>21361</v>
      </c>
      <c r="L17" s="40"/>
    </row>
    <row r="18" spans="2:12" s="39" customFormat="1" x14ac:dyDescent="0.15">
      <c r="B18" s="43" t="s">
        <v>86</v>
      </c>
      <c r="C18" s="44">
        <v>1782</v>
      </c>
      <c r="D18" s="44">
        <v>26205</v>
      </c>
      <c r="E18" s="44">
        <v>93101</v>
      </c>
      <c r="F18" s="44">
        <v>86</v>
      </c>
      <c r="G18" s="44">
        <v>2341</v>
      </c>
      <c r="H18" s="44">
        <v>18174</v>
      </c>
      <c r="I18" s="44">
        <v>86</v>
      </c>
      <c r="J18" s="44">
        <v>2341</v>
      </c>
      <c r="K18" s="44">
        <v>18174</v>
      </c>
      <c r="L18" s="40"/>
    </row>
    <row r="19" spans="2:12" s="39" customFormat="1" x14ac:dyDescent="0.15">
      <c r="B19" s="45" t="s">
        <v>87</v>
      </c>
      <c r="C19" s="46">
        <f>SUM(C7:C18)</f>
        <v>20464</v>
      </c>
      <c r="D19" s="46">
        <f t="shared" ref="D19:K19" si="0">SUM(D7:D18)</f>
        <v>283271</v>
      </c>
      <c r="E19" s="46">
        <f t="shared" si="0"/>
        <v>1087204</v>
      </c>
      <c r="F19" s="46">
        <f t="shared" si="0"/>
        <v>943</v>
      </c>
      <c r="G19" s="46">
        <f t="shared" si="0"/>
        <v>35868</v>
      </c>
      <c r="H19" s="46">
        <f t="shared" si="0"/>
        <v>236725</v>
      </c>
      <c r="I19" s="46">
        <f t="shared" si="0"/>
        <v>943</v>
      </c>
      <c r="J19" s="46">
        <f t="shared" si="0"/>
        <v>35868</v>
      </c>
      <c r="K19" s="46">
        <f t="shared" si="0"/>
        <v>236725</v>
      </c>
      <c r="L19" s="40"/>
    </row>
    <row r="20" spans="2:12" s="39" customFormat="1" x14ac:dyDescent="0.2"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40"/>
    </row>
    <row r="21" spans="2:12" s="39" customFormat="1" x14ac:dyDescent="0.2">
      <c r="B21" s="29"/>
      <c r="C21" s="38"/>
      <c r="D21" s="38"/>
      <c r="E21" s="38"/>
      <c r="F21" s="38"/>
      <c r="G21" s="38"/>
      <c r="H21" s="38"/>
      <c r="I21" s="38"/>
      <c r="J21" s="38"/>
      <c r="K21" s="38"/>
      <c r="L21" s="40"/>
    </row>
    <row r="22" spans="2:12" s="39" customFormat="1" x14ac:dyDescent="0.2">
      <c r="B22" s="88" t="s">
        <v>93</v>
      </c>
      <c r="C22" s="87" t="s">
        <v>98</v>
      </c>
      <c r="D22" s="87"/>
      <c r="E22" s="87"/>
      <c r="F22" s="87" t="s">
        <v>99</v>
      </c>
      <c r="G22" s="87"/>
      <c r="H22" s="87"/>
      <c r="I22" s="87" t="s">
        <v>100</v>
      </c>
      <c r="J22" s="87"/>
      <c r="K22" s="87"/>
      <c r="L22" s="40"/>
    </row>
    <row r="23" spans="2:12" s="39" customFormat="1" x14ac:dyDescent="0.2">
      <c r="B23" s="88"/>
      <c r="C23" s="87" t="s">
        <v>101</v>
      </c>
      <c r="D23" s="87"/>
      <c r="E23" s="87"/>
      <c r="F23" s="87" t="s">
        <v>92</v>
      </c>
      <c r="G23" s="87"/>
      <c r="H23" s="87"/>
      <c r="I23" s="87" t="s">
        <v>102</v>
      </c>
      <c r="J23" s="87"/>
      <c r="K23" s="87"/>
      <c r="L23" s="40"/>
    </row>
    <row r="24" spans="2:12" s="39" customFormat="1" x14ac:dyDescent="0.2">
      <c r="B24" s="88"/>
      <c r="C24" s="41" t="s">
        <v>94</v>
      </c>
      <c r="D24" s="41" t="s">
        <v>95</v>
      </c>
      <c r="E24" s="41" t="s">
        <v>96</v>
      </c>
      <c r="F24" s="41" t="s">
        <v>94</v>
      </c>
      <c r="G24" s="41" t="s">
        <v>95</v>
      </c>
      <c r="H24" s="41" t="s">
        <v>96</v>
      </c>
      <c r="I24" s="41" t="s">
        <v>94</v>
      </c>
      <c r="J24" s="41" t="s">
        <v>95</v>
      </c>
      <c r="K24" s="41" t="s">
        <v>96</v>
      </c>
      <c r="L24" s="40"/>
    </row>
    <row r="25" spans="2:12" s="39" customFormat="1" x14ac:dyDescent="0.15">
      <c r="B25" s="43" t="s">
        <v>76</v>
      </c>
      <c r="C25" s="47">
        <v>78</v>
      </c>
      <c r="D25" s="47">
        <v>4342</v>
      </c>
      <c r="E25" s="47">
        <v>26088</v>
      </c>
      <c r="F25" s="47">
        <v>3308</v>
      </c>
      <c r="G25" s="47">
        <v>62333</v>
      </c>
      <c r="H25" s="47">
        <v>172478</v>
      </c>
      <c r="I25" s="47">
        <v>52</v>
      </c>
      <c r="J25" s="47">
        <v>2645</v>
      </c>
      <c r="K25" s="47">
        <v>10408</v>
      </c>
      <c r="L25" s="40"/>
    </row>
    <row r="26" spans="2:12" s="39" customFormat="1" x14ac:dyDescent="0.15">
      <c r="B26" s="43" t="s">
        <v>77</v>
      </c>
      <c r="C26" s="47">
        <v>78</v>
      </c>
      <c r="D26" s="47">
        <v>3116</v>
      </c>
      <c r="E26" s="47">
        <v>21678</v>
      </c>
      <c r="F26" s="47">
        <v>3438</v>
      </c>
      <c r="G26" s="47">
        <v>62817</v>
      </c>
      <c r="H26" s="47">
        <v>173052</v>
      </c>
      <c r="I26" s="47">
        <v>60</v>
      </c>
      <c r="J26" s="47">
        <v>2906</v>
      </c>
      <c r="K26" s="47">
        <v>10955</v>
      </c>
      <c r="L26" s="40"/>
    </row>
    <row r="27" spans="2:12" s="39" customFormat="1" x14ac:dyDescent="0.15">
      <c r="B27" s="43" t="s">
        <v>78</v>
      </c>
      <c r="C27" s="47">
        <v>76</v>
      </c>
      <c r="D27" s="47">
        <v>3118</v>
      </c>
      <c r="E27" s="47">
        <v>17936</v>
      </c>
      <c r="F27" s="47">
        <v>3024</v>
      </c>
      <c r="G27" s="47">
        <v>53519</v>
      </c>
      <c r="H27" s="47">
        <v>153962</v>
      </c>
      <c r="I27" s="47">
        <v>48</v>
      </c>
      <c r="J27" s="47">
        <v>2275</v>
      </c>
      <c r="K27" s="47">
        <v>8963</v>
      </c>
      <c r="L27" s="40"/>
    </row>
    <row r="28" spans="2:12" s="39" customFormat="1" x14ac:dyDescent="0.15">
      <c r="B28" s="43" t="s">
        <v>79</v>
      </c>
      <c r="C28" s="47">
        <v>75</v>
      </c>
      <c r="D28" s="47">
        <v>2880</v>
      </c>
      <c r="E28" s="47">
        <v>19466</v>
      </c>
      <c r="F28" s="47">
        <v>2891</v>
      </c>
      <c r="G28" s="47">
        <v>48499</v>
      </c>
      <c r="H28" s="47">
        <v>144123</v>
      </c>
      <c r="I28" s="47">
        <v>31</v>
      </c>
      <c r="J28" s="47">
        <v>1841</v>
      </c>
      <c r="K28" s="47">
        <v>6723</v>
      </c>
      <c r="L28" s="40"/>
    </row>
    <row r="29" spans="2:12" s="39" customFormat="1" x14ac:dyDescent="0.15">
      <c r="B29" s="43" t="s">
        <v>80</v>
      </c>
      <c r="C29" s="47">
        <v>82</v>
      </c>
      <c r="D29" s="47">
        <v>3007</v>
      </c>
      <c r="E29" s="47">
        <v>17452</v>
      </c>
      <c r="F29" s="47">
        <v>2972</v>
      </c>
      <c r="G29" s="47">
        <v>49844</v>
      </c>
      <c r="H29" s="47">
        <v>149053</v>
      </c>
      <c r="I29" s="47">
        <v>24</v>
      </c>
      <c r="J29" s="47">
        <v>1755</v>
      </c>
      <c r="K29" s="47">
        <v>3946</v>
      </c>
      <c r="L29" s="40"/>
    </row>
    <row r="30" spans="2:12" s="39" customFormat="1" x14ac:dyDescent="0.15">
      <c r="B30" s="43" t="s">
        <v>97</v>
      </c>
      <c r="C30" s="47">
        <v>72</v>
      </c>
      <c r="D30" s="47">
        <v>2735</v>
      </c>
      <c r="E30" s="47">
        <v>16831</v>
      </c>
      <c r="F30" s="47">
        <v>2846</v>
      </c>
      <c r="G30" s="47">
        <v>45583</v>
      </c>
      <c r="H30" s="47">
        <v>133891</v>
      </c>
      <c r="I30" s="47">
        <v>27</v>
      </c>
      <c r="J30" s="47">
        <v>1712</v>
      </c>
      <c r="K30" s="47">
        <v>2184</v>
      </c>
      <c r="L30" s="40"/>
    </row>
    <row r="31" spans="2:12" s="39" customFormat="1" x14ac:dyDescent="0.15">
      <c r="B31" s="43" t="s">
        <v>81</v>
      </c>
      <c r="C31" s="47">
        <v>78</v>
      </c>
      <c r="D31" s="47">
        <v>2781</v>
      </c>
      <c r="E31" s="47">
        <v>19824</v>
      </c>
      <c r="F31" s="47">
        <v>3114</v>
      </c>
      <c r="G31" s="47">
        <v>48775</v>
      </c>
      <c r="H31" s="47">
        <v>144768</v>
      </c>
      <c r="I31" s="47">
        <v>21</v>
      </c>
      <c r="J31" s="47">
        <v>1566</v>
      </c>
      <c r="K31" s="47">
        <v>2071</v>
      </c>
      <c r="L31" s="40"/>
    </row>
    <row r="32" spans="2:12" s="39" customFormat="1" x14ac:dyDescent="0.15">
      <c r="B32" s="43" t="s">
        <v>82</v>
      </c>
      <c r="C32" s="47">
        <v>82</v>
      </c>
      <c r="D32" s="47">
        <v>2724</v>
      </c>
      <c r="E32" s="47">
        <v>19251</v>
      </c>
      <c r="F32" s="47">
        <v>2976</v>
      </c>
      <c r="G32" s="47">
        <v>48346</v>
      </c>
      <c r="H32" s="47">
        <v>145759</v>
      </c>
      <c r="I32" s="47">
        <v>23</v>
      </c>
      <c r="J32" s="47">
        <v>1664</v>
      </c>
      <c r="K32" s="47">
        <v>2359</v>
      </c>
      <c r="L32" s="40"/>
    </row>
    <row r="33" spans="2:13" x14ac:dyDescent="0.15">
      <c r="B33" s="43" t="s">
        <v>83</v>
      </c>
      <c r="C33" s="47">
        <v>72</v>
      </c>
      <c r="D33" s="47">
        <v>2365</v>
      </c>
      <c r="E33" s="47">
        <v>18855</v>
      </c>
      <c r="F33" s="47">
        <v>2806</v>
      </c>
      <c r="G33" s="47">
        <v>45544</v>
      </c>
      <c r="H33" s="47">
        <v>134514</v>
      </c>
      <c r="I33" s="47">
        <v>26</v>
      </c>
      <c r="J33" s="47">
        <v>1813</v>
      </c>
      <c r="K33" s="47">
        <v>2603</v>
      </c>
    </row>
    <row r="34" spans="2:13" x14ac:dyDescent="0.15">
      <c r="B34" s="43" t="s">
        <v>84</v>
      </c>
      <c r="C34" s="47">
        <v>82</v>
      </c>
      <c r="D34" s="47">
        <v>3157</v>
      </c>
      <c r="E34" s="47">
        <v>19809</v>
      </c>
      <c r="F34" s="47">
        <v>3555</v>
      </c>
      <c r="G34" s="47">
        <v>49917</v>
      </c>
      <c r="H34" s="47">
        <v>150956</v>
      </c>
      <c r="I34" s="47">
        <v>22</v>
      </c>
      <c r="J34" s="47">
        <v>1694</v>
      </c>
      <c r="K34" s="47">
        <v>2309</v>
      </c>
      <c r="L34" s="38"/>
    </row>
    <row r="35" spans="2:13" x14ac:dyDescent="0.15">
      <c r="B35" s="43" t="s">
        <v>85</v>
      </c>
      <c r="C35" s="47">
        <v>82</v>
      </c>
      <c r="D35" s="47">
        <v>3302</v>
      </c>
      <c r="E35" s="47">
        <v>21361</v>
      </c>
      <c r="F35" s="47">
        <v>3212</v>
      </c>
      <c r="G35" s="47">
        <v>49768</v>
      </c>
      <c r="H35" s="47">
        <v>153262</v>
      </c>
      <c r="I35" s="47">
        <v>25</v>
      </c>
      <c r="J35" s="47">
        <v>1920</v>
      </c>
      <c r="K35" s="47">
        <v>2360</v>
      </c>
      <c r="L35" s="38"/>
    </row>
    <row r="36" spans="2:13" x14ac:dyDescent="0.15">
      <c r="B36" s="43" t="s">
        <v>86</v>
      </c>
      <c r="C36" s="47">
        <v>86</v>
      </c>
      <c r="D36" s="47">
        <v>2341</v>
      </c>
      <c r="E36" s="47">
        <v>18174</v>
      </c>
      <c r="F36" s="47">
        <v>3382</v>
      </c>
      <c r="G36" s="47">
        <v>57324</v>
      </c>
      <c r="H36" s="47">
        <v>168099</v>
      </c>
      <c r="I36" s="47">
        <v>40</v>
      </c>
      <c r="J36" s="47">
        <v>2594</v>
      </c>
      <c r="K36" s="47">
        <v>7150</v>
      </c>
      <c r="L36" s="38"/>
    </row>
    <row r="37" spans="2:13" x14ac:dyDescent="0.15">
      <c r="B37" s="45" t="s">
        <v>87</v>
      </c>
      <c r="C37" s="46">
        <f t="shared" ref="C37:H37" si="1">SUM(C25:C36)</f>
        <v>943</v>
      </c>
      <c r="D37" s="46">
        <f t="shared" si="1"/>
        <v>35868</v>
      </c>
      <c r="E37" s="46">
        <f t="shared" si="1"/>
        <v>236725</v>
      </c>
      <c r="F37" s="46">
        <f t="shared" si="1"/>
        <v>37524</v>
      </c>
      <c r="G37" s="46">
        <f t="shared" si="1"/>
        <v>622269</v>
      </c>
      <c r="H37" s="46">
        <f t="shared" si="1"/>
        <v>1823917</v>
      </c>
      <c r="I37" s="46">
        <v>399</v>
      </c>
      <c r="J37" s="46">
        <v>24385</v>
      </c>
      <c r="K37" s="46">
        <v>62031</v>
      </c>
      <c r="L37" s="38"/>
    </row>
    <row r="38" spans="2:13" x14ac:dyDescent="0.2">
      <c r="B38" s="29"/>
      <c r="L38" s="38"/>
    </row>
    <row r="39" spans="2:13" x14ac:dyDescent="0.15">
      <c r="B39" s="39" t="s">
        <v>103</v>
      </c>
      <c r="G39" s="25"/>
      <c r="H39" s="25"/>
      <c r="I39" s="25"/>
      <c r="J39" s="25"/>
      <c r="K39" s="25"/>
      <c r="L39" s="25"/>
      <c r="M39" s="25"/>
    </row>
    <row r="40" spans="2:13" x14ac:dyDescent="0.15">
      <c r="G40" s="25"/>
      <c r="H40" s="25"/>
      <c r="I40" s="25"/>
      <c r="J40" s="25"/>
      <c r="K40" s="25"/>
      <c r="L40" s="25"/>
      <c r="M40" s="25"/>
    </row>
    <row r="41" spans="2:13" x14ac:dyDescent="0.15">
      <c r="G41" s="25"/>
      <c r="H41" s="25"/>
      <c r="I41" s="25"/>
      <c r="J41" s="25"/>
      <c r="K41" s="25"/>
      <c r="L41" s="25"/>
      <c r="M41" s="25"/>
    </row>
    <row r="42" spans="2:13" x14ac:dyDescent="0.15">
      <c r="G42" s="25"/>
      <c r="H42" s="25"/>
      <c r="I42" s="25"/>
      <c r="J42" s="25"/>
      <c r="K42" s="25"/>
      <c r="L42" s="25"/>
      <c r="M42" s="25"/>
    </row>
    <row r="43" spans="2:13" x14ac:dyDescent="0.15">
      <c r="G43" s="25"/>
      <c r="H43" s="25"/>
      <c r="I43" s="25"/>
      <c r="J43" s="25"/>
      <c r="K43" s="25"/>
      <c r="L43" s="25"/>
      <c r="M43" s="25"/>
    </row>
    <row r="44" spans="2:13" x14ac:dyDescent="0.15">
      <c r="G44" s="25"/>
      <c r="H44" s="25"/>
      <c r="I44" s="25"/>
      <c r="J44" s="25"/>
      <c r="K44" s="25"/>
      <c r="L44" s="25"/>
      <c r="M44" s="25"/>
    </row>
    <row r="45" spans="2:13" x14ac:dyDescent="0.15">
      <c r="G45" s="25"/>
      <c r="H45" s="25"/>
      <c r="I45" s="25"/>
      <c r="J45" s="25"/>
      <c r="K45" s="25"/>
      <c r="L45" s="25"/>
      <c r="M45" s="25"/>
    </row>
    <row r="46" spans="2:13" x14ac:dyDescent="0.15">
      <c r="G46" s="25"/>
      <c r="H46" s="25"/>
      <c r="I46" s="25"/>
      <c r="J46" s="25"/>
      <c r="K46" s="25"/>
      <c r="L46" s="25"/>
      <c r="M46" s="25"/>
    </row>
    <row r="47" spans="2:13" x14ac:dyDescent="0.15">
      <c r="G47" s="25"/>
      <c r="H47" s="25"/>
      <c r="I47" s="25"/>
      <c r="J47" s="25"/>
      <c r="K47" s="25"/>
      <c r="L47" s="25"/>
      <c r="M47" s="25"/>
    </row>
    <row r="48" spans="2:13" x14ac:dyDescent="0.15">
      <c r="G48" s="25"/>
      <c r="H48" s="25"/>
      <c r="I48" s="25"/>
      <c r="J48" s="25"/>
      <c r="K48" s="25"/>
      <c r="L48" s="25"/>
      <c r="M48" s="25"/>
    </row>
    <row r="49" spans="7:13" x14ac:dyDescent="0.15">
      <c r="G49" s="25"/>
      <c r="H49" s="25"/>
      <c r="I49" s="25"/>
      <c r="J49" s="25"/>
      <c r="K49" s="25"/>
      <c r="L49" s="25"/>
      <c r="M49" s="25"/>
    </row>
    <row r="50" spans="7:13" x14ac:dyDescent="0.15">
      <c r="G50" s="25"/>
      <c r="H50" s="25"/>
      <c r="I50" s="25"/>
      <c r="J50" s="25"/>
      <c r="K50" s="25"/>
      <c r="L50" s="25"/>
      <c r="M50" s="25"/>
    </row>
    <row r="51" spans="7:13" x14ac:dyDescent="0.15">
      <c r="G51" s="25"/>
      <c r="H51" s="25"/>
      <c r="I51" s="25"/>
      <c r="J51" s="25"/>
      <c r="K51" s="25"/>
      <c r="L51" s="25"/>
      <c r="M51" s="25"/>
    </row>
    <row r="52" spans="7:13" x14ac:dyDescent="0.15">
      <c r="G52" s="25"/>
      <c r="H52" s="25"/>
      <c r="I52" s="25"/>
      <c r="J52" s="25"/>
      <c r="K52" s="25"/>
      <c r="L52" s="25"/>
      <c r="M52" s="25"/>
    </row>
    <row r="53" spans="7:13" ht="3.75" customHeight="1" x14ac:dyDescent="0.15">
      <c r="G53" s="25"/>
      <c r="H53" s="25"/>
      <c r="I53" s="25"/>
      <c r="J53" s="25"/>
      <c r="K53" s="25"/>
      <c r="L53" s="25"/>
      <c r="M53" s="25"/>
    </row>
    <row r="54" spans="7:13" x14ac:dyDescent="0.15">
      <c r="G54" s="25"/>
      <c r="H54" s="25"/>
      <c r="I54" s="25"/>
      <c r="J54" s="25"/>
      <c r="K54" s="25"/>
      <c r="L54" s="25"/>
      <c r="M54" s="25"/>
    </row>
    <row r="55" spans="7:13" x14ac:dyDescent="0.15">
      <c r="G55" s="25"/>
      <c r="H55" s="25"/>
      <c r="I55" s="25"/>
      <c r="J55" s="25"/>
      <c r="K55" s="25"/>
      <c r="L55" s="25"/>
      <c r="M55" s="25"/>
    </row>
    <row r="56" spans="7:13" x14ac:dyDescent="0.15">
      <c r="G56" s="25"/>
      <c r="H56" s="25"/>
      <c r="I56" s="25"/>
      <c r="J56" s="25"/>
      <c r="K56" s="25"/>
      <c r="L56" s="25"/>
      <c r="M56" s="25"/>
    </row>
    <row r="57" spans="7:13" ht="6" customHeight="1" x14ac:dyDescent="0.15">
      <c r="G57" s="25"/>
      <c r="H57" s="25"/>
      <c r="I57" s="25"/>
      <c r="J57" s="25"/>
      <c r="K57" s="25"/>
      <c r="L57" s="25"/>
      <c r="M57" s="25"/>
    </row>
    <row r="58" spans="7:13" x14ac:dyDescent="0.15">
      <c r="G58" s="25"/>
      <c r="H58" s="25"/>
      <c r="I58" s="25"/>
      <c r="J58" s="25"/>
      <c r="K58" s="25"/>
      <c r="L58" s="25"/>
      <c r="M58" s="25"/>
    </row>
    <row r="59" spans="7:13" x14ac:dyDescent="0.15">
      <c r="G59" s="25"/>
      <c r="H59" s="25"/>
      <c r="I59" s="25"/>
      <c r="J59" s="25"/>
      <c r="K59" s="25"/>
      <c r="L59" s="25"/>
      <c r="M59" s="25"/>
    </row>
    <row r="60" spans="7:13" x14ac:dyDescent="0.15">
      <c r="G60" s="25"/>
      <c r="H60" s="25"/>
      <c r="I60" s="25"/>
      <c r="J60" s="25"/>
      <c r="K60" s="25"/>
      <c r="L60" s="25"/>
      <c r="M60" s="25"/>
    </row>
    <row r="61" spans="7:13" x14ac:dyDescent="0.15">
      <c r="G61" s="25"/>
      <c r="H61" s="25"/>
      <c r="I61" s="25"/>
      <c r="J61" s="25"/>
      <c r="K61" s="25"/>
      <c r="L61" s="25"/>
      <c r="M61" s="25"/>
    </row>
    <row r="62" spans="7:13" x14ac:dyDescent="0.15">
      <c r="G62" s="25"/>
      <c r="H62" s="25"/>
      <c r="I62" s="25"/>
      <c r="J62" s="25"/>
      <c r="K62" s="25"/>
      <c r="L62" s="25"/>
      <c r="M62" s="25"/>
    </row>
    <row r="63" spans="7:13" x14ac:dyDescent="0.15">
      <c r="G63" s="25"/>
      <c r="H63" s="25"/>
      <c r="I63" s="25"/>
      <c r="J63" s="25"/>
      <c r="K63" s="25"/>
      <c r="L63" s="25"/>
      <c r="M63" s="25"/>
    </row>
    <row r="64" spans="7:13" x14ac:dyDescent="0.15">
      <c r="G64" s="25"/>
      <c r="H64" s="25"/>
      <c r="I64" s="25"/>
      <c r="J64" s="25"/>
      <c r="K64" s="25"/>
      <c r="L64" s="25"/>
      <c r="M64" s="25"/>
    </row>
    <row r="65" spans="7:13" x14ac:dyDescent="0.15">
      <c r="G65" s="25"/>
      <c r="H65" s="25"/>
      <c r="I65" s="25"/>
      <c r="J65" s="25"/>
      <c r="K65" s="25"/>
      <c r="L65" s="25"/>
      <c r="M65" s="25"/>
    </row>
    <row r="66" spans="7:13" x14ac:dyDescent="0.15">
      <c r="G66" s="25"/>
      <c r="H66" s="25"/>
      <c r="I66" s="25"/>
      <c r="J66" s="25"/>
      <c r="K66" s="25"/>
      <c r="L66" s="25"/>
      <c r="M66" s="25"/>
    </row>
    <row r="67" spans="7:13" x14ac:dyDescent="0.15">
      <c r="G67" s="25"/>
      <c r="H67" s="25"/>
      <c r="I67" s="25"/>
      <c r="J67" s="25"/>
      <c r="K67" s="25"/>
      <c r="L67" s="25"/>
      <c r="M67" s="25"/>
    </row>
  </sheetData>
  <mergeCells count="17">
    <mergeCell ref="C5:E5"/>
    <mergeCell ref="F5:H5"/>
    <mergeCell ref="I5:K5"/>
    <mergeCell ref="B4:B6"/>
    <mergeCell ref="B2:K2"/>
    <mergeCell ref="B3:K3"/>
    <mergeCell ref="C4:E4"/>
    <mergeCell ref="F4:H4"/>
    <mergeCell ref="I4:K4"/>
    <mergeCell ref="B20:K20"/>
    <mergeCell ref="C22:E22"/>
    <mergeCell ref="F22:H22"/>
    <mergeCell ref="I22:K22"/>
    <mergeCell ref="C23:E23"/>
    <mergeCell ref="F23:H23"/>
    <mergeCell ref="I23:K23"/>
    <mergeCell ref="B22:B24"/>
  </mergeCells>
  <printOptions horizontalCentered="1" gridLinesSet="0"/>
  <pageMargins left="0.19685039370078741" right="0.15748031496062992" top="0.19685039370078741" bottom="0.19685039370078741" header="0" footer="0"/>
  <pageSetup scale="80" firstPageNumber="58" orientation="landscape" useFirstPageNumber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E21"/>
  <sheetViews>
    <sheetView showGridLines="0" zoomScale="115" zoomScaleNormal="115" workbookViewId="0">
      <selection activeCell="F30" sqref="F30"/>
    </sheetView>
  </sheetViews>
  <sheetFormatPr baseColWidth="10" defaultColWidth="9.28515625" defaultRowHeight="13" x14ac:dyDescent="0.15"/>
  <cols>
    <col min="1" max="1" width="5" style="25" customWidth="1"/>
    <col min="2" max="2" width="64.7109375" style="25" customWidth="1"/>
    <col min="3" max="3" width="18.5703125" style="54" customWidth="1"/>
    <col min="4" max="4" width="20.28515625" style="54" customWidth="1"/>
    <col min="5" max="5" width="16.7109375" style="54" customWidth="1"/>
    <col min="6" max="256" width="9.28515625" style="25"/>
    <col min="257" max="257" width="10.42578125" style="25" customWidth="1"/>
    <col min="258" max="258" width="64.7109375" style="25" customWidth="1"/>
    <col min="259" max="259" width="18.5703125" style="25" customWidth="1"/>
    <col min="260" max="260" width="20.28515625" style="25" customWidth="1"/>
    <col min="261" max="261" width="16.7109375" style="25" customWidth="1"/>
    <col min="262" max="512" width="9.28515625" style="25"/>
    <col min="513" max="513" width="10.42578125" style="25" customWidth="1"/>
    <col min="514" max="514" width="64.7109375" style="25" customWidth="1"/>
    <col min="515" max="515" width="18.5703125" style="25" customWidth="1"/>
    <col min="516" max="516" width="20.28515625" style="25" customWidth="1"/>
    <col min="517" max="517" width="16.7109375" style="25" customWidth="1"/>
    <col min="518" max="768" width="9.28515625" style="25"/>
    <col min="769" max="769" width="10.42578125" style="25" customWidth="1"/>
    <col min="770" max="770" width="64.7109375" style="25" customWidth="1"/>
    <col min="771" max="771" width="18.5703125" style="25" customWidth="1"/>
    <col min="772" max="772" width="20.28515625" style="25" customWidth="1"/>
    <col min="773" max="773" width="16.7109375" style="25" customWidth="1"/>
    <col min="774" max="1024" width="9.28515625" style="25"/>
    <col min="1025" max="1025" width="10.42578125" style="25" customWidth="1"/>
    <col min="1026" max="1026" width="64.7109375" style="25" customWidth="1"/>
    <col min="1027" max="1027" width="18.5703125" style="25" customWidth="1"/>
    <col min="1028" max="1028" width="20.28515625" style="25" customWidth="1"/>
    <col min="1029" max="1029" width="16.7109375" style="25" customWidth="1"/>
    <col min="1030" max="1280" width="9.28515625" style="25"/>
    <col min="1281" max="1281" width="10.42578125" style="25" customWidth="1"/>
    <col min="1282" max="1282" width="64.7109375" style="25" customWidth="1"/>
    <col min="1283" max="1283" width="18.5703125" style="25" customWidth="1"/>
    <col min="1284" max="1284" width="20.28515625" style="25" customWidth="1"/>
    <col min="1285" max="1285" width="16.7109375" style="25" customWidth="1"/>
    <col min="1286" max="1536" width="9.28515625" style="25"/>
    <col min="1537" max="1537" width="10.42578125" style="25" customWidth="1"/>
    <col min="1538" max="1538" width="64.7109375" style="25" customWidth="1"/>
    <col min="1539" max="1539" width="18.5703125" style="25" customWidth="1"/>
    <col min="1540" max="1540" width="20.28515625" style="25" customWidth="1"/>
    <col min="1541" max="1541" width="16.7109375" style="25" customWidth="1"/>
    <col min="1542" max="1792" width="9.28515625" style="25"/>
    <col min="1793" max="1793" width="10.42578125" style="25" customWidth="1"/>
    <col min="1794" max="1794" width="64.7109375" style="25" customWidth="1"/>
    <col min="1795" max="1795" width="18.5703125" style="25" customWidth="1"/>
    <col min="1796" max="1796" width="20.28515625" style="25" customWidth="1"/>
    <col min="1797" max="1797" width="16.7109375" style="25" customWidth="1"/>
    <col min="1798" max="2048" width="9.28515625" style="25"/>
    <col min="2049" max="2049" width="10.42578125" style="25" customWidth="1"/>
    <col min="2050" max="2050" width="64.7109375" style="25" customWidth="1"/>
    <col min="2051" max="2051" width="18.5703125" style="25" customWidth="1"/>
    <col min="2052" max="2052" width="20.28515625" style="25" customWidth="1"/>
    <col min="2053" max="2053" width="16.7109375" style="25" customWidth="1"/>
    <col min="2054" max="2304" width="9.28515625" style="25"/>
    <col min="2305" max="2305" width="10.42578125" style="25" customWidth="1"/>
    <col min="2306" max="2306" width="64.7109375" style="25" customWidth="1"/>
    <col min="2307" max="2307" width="18.5703125" style="25" customWidth="1"/>
    <col min="2308" max="2308" width="20.28515625" style="25" customWidth="1"/>
    <col min="2309" max="2309" width="16.7109375" style="25" customWidth="1"/>
    <col min="2310" max="2560" width="9.28515625" style="25"/>
    <col min="2561" max="2561" width="10.42578125" style="25" customWidth="1"/>
    <col min="2562" max="2562" width="64.7109375" style="25" customWidth="1"/>
    <col min="2563" max="2563" width="18.5703125" style="25" customWidth="1"/>
    <col min="2564" max="2564" width="20.28515625" style="25" customWidth="1"/>
    <col min="2565" max="2565" width="16.7109375" style="25" customWidth="1"/>
    <col min="2566" max="2816" width="9.28515625" style="25"/>
    <col min="2817" max="2817" width="10.42578125" style="25" customWidth="1"/>
    <col min="2818" max="2818" width="64.7109375" style="25" customWidth="1"/>
    <col min="2819" max="2819" width="18.5703125" style="25" customWidth="1"/>
    <col min="2820" max="2820" width="20.28515625" style="25" customWidth="1"/>
    <col min="2821" max="2821" width="16.7109375" style="25" customWidth="1"/>
    <col min="2822" max="3072" width="9.28515625" style="25"/>
    <col min="3073" max="3073" width="10.42578125" style="25" customWidth="1"/>
    <col min="3074" max="3074" width="64.7109375" style="25" customWidth="1"/>
    <col min="3075" max="3075" width="18.5703125" style="25" customWidth="1"/>
    <col min="3076" max="3076" width="20.28515625" style="25" customWidth="1"/>
    <col min="3077" max="3077" width="16.7109375" style="25" customWidth="1"/>
    <col min="3078" max="3328" width="9.28515625" style="25"/>
    <col min="3329" max="3329" width="10.42578125" style="25" customWidth="1"/>
    <col min="3330" max="3330" width="64.7109375" style="25" customWidth="1"/>
    <col min="3331" max="3331" width="18.5703125" style="25" customWidth="1"/>
    <col min="3332" max="3332" width="20.28515625" style="25" customWidth="1"/>
    <col min="3333" max="3333" width="16.7109375" style="25" customWidth="1"/>
    <col min="3334" max="3584" width="9.28515625" style="25"/>
    <col min="3585" max="3585" width="10.42578125" style="25" customWidth="1"/>
    <col min="3586" max="3586" width="64.7109375" style="25" customWidth="1"/>
    <col min="3587" max="3587" width="18.5703125" style="25" customWidth="1"/>
    <col min="3588" max="3588" width="20.28515625" style="25" customWidth="1"/>
    <col min="3589" max="3589" width="16.7109375" style="25" customWidth="1"/>
    <col min="3590" max="3840" width="9.28515625" style="25"/>
    <col min="3841" max="3841" width="10.42578125" style="25" customWidth="1"/>
    <col min="3842" max="3842" width="64.7109375" style="25" customWidth="1"/>
    <col min="3843" max="3843" width="18.5703125" style="25" customWidth="1"/>
    <col min="3844" max="3844" width="20.28515625" style="25" customWidth="1"/>
    <col min="3845" max="3845" width="16.7109375" style="25" customWidth="1"/>
    <col min="3846" max="4096" width="9.28515625" style="25"/>
    <col min="4097" max="4097" width="10.42578125" style="25" customWidth="1"/>
    <col min="4098" max="4098" width="64.7109375" style="25" customWidth="1"/>
    <col min="4099" max="4099" width="18.5703125" style="25" customWidth="1"/>
    <col min="4100" max="4100" width="20.28515625" style="25" customWidth="1"/>
    <col min="4101" max="4101" width="16.7109375" style="25" customWidth="1"/>
    <col min="4102" max="4352" width="9.28515625" style="25"/>
    <col min="4353" max="4353" width="10.42578125" style="25" customWidth="1"/>
    <col min="4354" max="4354" width="64.7109375" style="25" customWidth="1"/>
    <col min="4355" max="4355" width="18.5703125" style="25" customWidth="1"/>
    <col min="4356" max="4356" width="20.28515625" style="25" customWidth="1"/>
    <col min="4357" max="4357" width="16.7109375" style="25" customWidth="1"/>
    <col min="4358" max="4608" width="9.28515625" style="25"/>
    <col min="4609" max="4609" width="10.42578125" style="25" customWidth="1"/>
    <col min="4610" max="4610" width="64.7109375" style="25" customWidth="1"/>
    <col min="4611" max="4611" width="18.5703125" style="25" customWidth="1"/>
    <col min="4612" max="4612" width="20.28515625" style="25" customWidth="1"/>
    <col min="4613" max="4613" width="16.7109375" style="25" customWidth="1"/>
    <col min="4614" max="4864" width="9.28515625" style="25"/>
    <col min="4865" max="4865" width="10.42578125" style="25" customWidth="1"/>
    <col min="4866" max="4866" width="64.7109375" style="25" customWidth="1"/>
    <col min="4867" max="4867" width="18.5703125" style="25" customWidth="1"/>
    <col min="4868" max="4868" width="20.28515625" style="25" customWidth="1"/>
    <col min="4869" max="4869" width="16.7109375" style="25" customWidth="1"/>
    <col min="4870" max="5120" width="9.28515625" style="25"/>
    <col min="5121" max="5121" width="10.42578125" style="25" customWidth="1"/>
    <col min="5122" max="5122" width="64.7109375" style="25" customWidth="1"/>
    <col min="5123" max="5123" width="18.5703125" style="25" customWidth="1"/>
    <col min="5124" max="5124" width="20.28515625" style="25" customWidth="1"/>
    <col min="5125" max="5125" width="16.7109375" style="25" customWidth="1"/>
    <col min="5126" max="5376" width="9.28515625" style="25"/>
    <col min="5377" max="5377" width="10.42578125" style="25" customWidth="1"/>
    <col min="5378" max="5378" width="64.7109375" style="25" customWidth="1"/>
    <col min="5379" max="5379" width="18.5703125" style="25" customWidth="1"/>
    <col min="5380" max="5380" width="20.28515625" style="25" customWidth="1"/>
    <col min="5381" max="5381" width="16.7109375" style="25" customWidth="1"/>
    <col min="5382" max="5632" width="9.28515625" style="25"/>
    <col min="5633" max="5633" width="10.42578125" style="25" customWidth="1"/>
    <col min="5634" max="5634" width="64.7109375" style="25" customWidth="1"/>
    <col min="5635" max="5635" width="18.5703125" style="25" customWidth="1"/>
    <col min="5636" max="5636" width="20.28515625" style="25" customWidth="1"/>
    <col min="5637" max="5637" width="16.7109375" style="25" customWidth="1"/>
    <col min="5638" max="5888" width="9.28515625" style="25"/>
    <col min="5889" max="5889" width="10.42578125" style="25" customWidth="1"/>
    <col min="5890" max="5890" width="64.7109375" style="25" customWidth="1"/>
    <col min="5891" max="5891" width="18.5703125" style="25" customWidth="1"/>
    <col min="5892" max="5892" width="20.28515625" style="25" customWidth="1"/>
    <col min="5893" max="5893" width="16.7109375" style="25" customWidth="1"/>
    <col min="5894" max="6144" width="9.28515625" style="25"/>
    <col min="6145" max="6145" width="10.42578125" style="25" customWidth="1"/>
    <col min="6146" max="6146" width="64.7109375" style="25" customWidth="1"/>
    <col min="6147" max="6147" width="18.5703125" style="25" customWidth="1"/>
    <col min="6148" max="6148" width="20.28515625" style="25" customWidth="1"/>
    <col min="6149" max="6149" width="16.7109375" style="25" customWidth="1"/>
    <col min="6150" max="6400" width="9.28515625" style="25"/>
    <col min="6401" max="6401" width="10.42578125" style="25" customWidth="1"/>
    <col min="6402" max="6402" width="64.7109375" style="25" customWidth="1"/>
    <col min="6403" max="6403" width="18.5703125" style="25" customWidth="1"/>
    <col min="6404" max="6404" width="20.28515625" style="25" customWidth="1"/>
    <col min="6405" max="6405" width="16.7109375" style="25" customWidth="1"/>
    <col min="6406" max="6656" width="9.28515625" style="25"/>
    <col min="6657" max="6657" width="10.42578125" style="25" customWidth="1"/>
    <col min="6658" max="6658" width="64.7109375" style="25" customWidth="1"/>
    <col min="6659" max="6659" width="18.5703125" style="25" customWidth="1"/>
    <col min="6660" max="6660" width="20.28515625" style="25" customWidth="1"/>
    <col min="6661" max="6661" width="16.7109375" style="25" customWidth="1"/>
    <col min="6662" max="6912" width="9.28515625" style="25"/>
    <col min="6913" max="6913" width="10.42578125" style="25" customWidth="1"/>
    <col min="6914" max="6914" width="64.7109375" style="25" customWidth="1"/>
    <col min="6915" max="6915" width="18.5703125" style="25" customWidth="1"/>
    <col min="6916" max="6916" width="20.28515625" style="25" customWidth="1"/>
    <col min="6917" max="6917" width="16.7109375" style="25" customWidth="1"/>
    <col min="6918" max="7168" width="9.28515625" style="25"/>
    <col min="7169" max="7169" width="10.42578125" style="25" customWidth="1"/>
    <col min="7170" max="7170" width="64.7109375" style="25" customWidth="1"/>
    <col min="7171" max="7171" width="18.5703125" style="25" customWidth="1"/>
    <col min="7172" max="7172" width="20.28515625" style="25" customWidth="1"/>
    <col min="7173" max="7173" width="16.7109375" style="25" customWidth="1"/>
    <col min="7174" max="7424" width="9.28515625" style="25"/>
    <col min="7425" max="7425" width="10.42578125" style="25" customWidth="1"/>
    <col min="7426" max="7426" width="64.7109375" style="25" customWidth="1"/>
    <col min="7427" max="7427" width="18.5703125" style="25" customWidth="1"/>
    <col min="7428" max="7428" width="20.28515625" style="25" customWidth="1"/>
    <col min="7429" max="7429" width="16.7109375" style="25" customWidth="1"/>
    <col min="7430" max="7680" width="9.28515625" style="25"/>
    <col min="7681" max="7681" width="10.42578125" style="25" customWidth="1"/>
    <col min="7682" max="7682" width="64.7109375" style="25" customWidth="1"/>
    <col min="7683" max="7683" width="18.5703125" style="25" customWidth="1"/>
    <col min="7684" max="7684" width="20.28515625" style="25" customWidth="1"/>
    <col min="7685" max="7685" width="16.7109375" style="25" customWidth="1"/>
    <col min="7686" max="7936" width="9.28515625" style="25"/>
    <col min="7937" max="7937" width="10.42578125" style="25" customWidth="1"/>
    <col min="7938" max="7938" width="64.7109375" style="25" customWidth="1"/>
    <col min="7939" max="7939" width="18.5703125" style="25" customWidth="1"/>
    <col min="7940" max="7940" width="20.28515625" style="25" customWidth="1"/>
    <col min="7941" max="7941" width="16.7109375" style="25" customWidth="1"/>
    <col min="7942" max="8192" width="9.28515625" style="25"/>
    <col min="8193" max="8193" width="10.42578125" style="25" customWidth="1"/>
    <col min="8194" max="8194" width="64.7109375" style="25" customWidth="1"/>
    <col min="8195" max="8195" width="18.5703125" style="25" customWidth="1"/>
    <col min="8196" max="8196" width="20.28515625" style="25" customWidth="1"/>
    <col min="8197" max="8197" width="16.7109375" style="25" customWidth="1"/>
    <col min="8198" max="8448" width="9.28515625" style="25"/>
    <col min="8449" max="8449" width="10.42578125" style="25" customWidth="1"/>
    <col min="8450" max="8450" width="64.7109375" style="25" customWidth="1"/>
    <col min="8451" max="8451" width="18.5703125" style="25" customWidth="1"/>
    <col min="8452" max="8452" width="20.28515625" style="25" customWidth="1"/>
    <col min="8453" max="8453" width="16.7109375" style="25" customWidth="1"/>
    <col min="8454" max="8704" width="9.28515625" style="25"/>
    <col min="8705" max="8705" width="10.42578125" style="25" customWidth="1"/>
    <col min="8706" max="8706" width="64.7109375" style="25" customWidth="1"/>
    <col min="8707" max="8707" width="18.5703125" style="25" customWidth="1"/>
    <col min="8708" max="8708" width="20.28515625" style="25" customWidth="1"/>
    <col min="8709" max="8709" width="16.7109375" style="25" customWidth="1"/>
    <col min="8710" max="8960" width="9.28515625" style="25"/>
    <col min="8961" max="8961" width="10.42578125" style="25" customWidth="1"/>
    <col min="8962" max="8962" width="64.7109375" style="25" customWidth="1"/>
    <col min="8963" max="8963" width="18.5703125" style="25" customWidth="1"/>
    <col min="8964" max="8964" width="20.28515625" style="25" customWidth="1"/>
    <col min="8965" max="8965" width="16.7109375" style="25" customWidth="1"/>
    <col min="8966" max="9216" width="9.28515625" style="25"/>
    <col min="9217" max="9217" width="10.42578125" style="25" customWidth="1"/>
    <col min="9218" max="9218" width="64.7109375" style="25" customWidth="1"/>
    <col min="9219" max="9219" width="18.5703125" style="25" customWidth="1"/>
    <col min="9220" max="9220" width="20.28515625" style="25" customWidth="1"/>
    <col min="9221" max="9221" width="16.7109375" style="25" customWidth="1"/>
    <col min="9222" max="9472" width="9.28515625" style="25"/>
    <col min="9473" max="9473" width="10.42578125" style="25" customWidth="1"/>
    <col min="9474" max="9474" width="64.7109375" style="25" customWidth="1"/>
    <col min="9475" max="9475" width="18.5703125" style="25" customWidth="1"/>
    <col min="9476" max="9476" width="20.28515625" style="25" customWidth="1"/>
    <col min="9477" max="9477" width="16.7109375" style="25" customWidth="1"/>
    <col min="9478" max="9728" width="9.28515625" style="25"/>
    <col min="9729" max="9729" width="10.42578125" style="25" customWidth="1"/>
    <col min="9730" max="9730" width="64.7109375" style="25" customWidth="1"/>
    <col min="9731" max="9731" width="18.5703125" style="25" customWidth="1"/>
    <col min="9732" max="9732" width="20.28515625" style="25" customWidth="1"/>
    <col min="9733" max="9733" width="16.7109375" style="25" customWidth="1"/>
    <col min="9734" max="9984" width="9.28515625" style="25"/>
    <col min="9985" max="9985" width="10.42578125" style="25" customWidth="1"/>
    <col min="9986" max="9986" width="64.7109375" style="25" customWidth="1"/>
    <col min="9987" max="9987" width="18.5703125" style="25" customWidth="1"/>
    <col min="9988" max="9988" width="20.28515625" style="25" customWidth="1"/>
    <col min="9989" max="9989" width="16.7109375" style="25" customWidth="1"/>
    <col min="9990" max="10240" width="9.28515625" style="25"/>
    <col min="10241" max="10241" width="10.42578125" style="25" customWidth="1"/>
    <col min="10242" max="10242" width="64.7109375" style="25" customWidth="1"/>
    <col min="10243" max="10243" width="18.5703125" style="25" customWidth="1"/>
    <col min="10244" max="10244" width="20.28515625" style="25" customWidth="1"/>
    <col min="10245" max="10245" width="16.7109375" style="25" customWidth="1"/>
    <col min="10246" max="10496" width="9.28515625" style="25"/>
    <col min="10497" max="10497" width="10.42578125" style="25" customWidth="1"/>
    <col min="10498" max="10498" width="64.7109375" style="25" customWidth="1"/>
    <col min="10499" max="10499" width="18.5703125" style="25" customWidth="1"/>
    <col min="10500" max="10500" width="20.28515625" style="25" customWidth="1"/>
    <col min="10501" max="10501" width="16.7109375" style="25" customWidth="1"/>
    <col min="10502" max="10752" width="9.28515625" style="25"/>
    <col min="10753" max="10753" width="10.42578125" style="25" customWidth="1"/>
    <col min="10754" max="10754" width="64.7109375" style="25" customWidth="1"/>
    <col min="10755" max="10755" width="18.5703125" style="25" customWidth="1"/>
    <col min="10756" max="10756" width="20.28515625" style="25" customWidth="1"/>
    <col min="10757" max="10757" width="16.7109375" style="25" customWidth="1"/>
    <col min="10758" max="11008" width="9.28515625" style="25"/>
    <col min="11009" max="11009" width="10.42578125" style="25" customWidth="1"/>
    <col min="11010" max="11010" width="64.7109375" style="25" customWidth="1"/>
    <col min="11011" max="11011" width="18.5703125" style="25" customWidth="1"/>
    <col min="11012" max="11012" width="20.28515625" style="25" customWidth="1"/>
    <col min="11013" max="11013" width="16.7109375" style="25" customWidth="1"/>
    <col min="11014" max="11264" width="9.28515625" style="25"/>
    <col min="11265" max="11265" width="10.42578125" style="25" customWidth="1"/>
    <col min="11266" max="11266" width="64.7109375" style="25" customWidth="1"/>
    <col min="11267" max="11267" width="18.5703125" style="25" customWidth="1"/>
    <col min="11268" max="11268" width="20.28515625" style="25" customWidth="1"/>
    <col min="11269" max="11269" width="16.7109375" style="25" customWidth="1"/>
    <col min="11270" max="11520" width="9.28515625" style="25"/>
    <col min="11521" max="11521" width="10.42578125" style="25" customWidth="1"/>
    <col min="11522" max="11522" width="64.7109375" style="25" customWidth="1"/>
    <col min="11523" max="11523" width="18.5703125" style="25" customWidth="1"/>
    <col min="11524" max="11524" width="20.28515625" style="25" customWidth="1"/>
    <col min="11525" max="11525" width="16.7109375" style="25" customWidth="1"/>
    <col min="11526" max="11776" width="9.28515625" style="25"/>
    <col min="11777" max="11777" width="10.42578125" style="25" customWidth="1"/>
    <col min="11778" max="11778" width="64.7109375" style="25" customWidth="1"/>
    <col min="11779" max="11779" width="18.5703125" style="25" customWidth="1"/>
    <col min="11780" max="11780" width="20.28515625" style="25" customWidth="1"/>
    <col min="11781" max="11781" width="16.7109375" style="25" customWidth="1"/>
    <col min="11782" max="12032" width="9.28515625" style="25"/>
    <col min="12033" max="12033" width="10.42578125" style="25" customWidth="1"/>
    <col min="12034" max="12034" width="64.7109375" style="25" customWidth="1"/>
    <col min="12035" max="12035" width="18.5703125" style="25" customWidth="1"/>
    <col min="12036" max="12036" width="20.28515625" style="25" customWidth="1"/>
    <col min="12037" max="12037" width="16.7109375" style="25" customWidth="1"/>
    <col min="12038" max="12288" width="9.28515625" style="25"/>
    <col min="12289" max="12289" width="10.42578125" style="25" customWidth="1"/>
    <col min="12290" max="12290" width="64.7109375" style="25" customWidth="1"/>
    <col min="12291" max="12291" width="18.5703125" style="25" customWidth="1"/>
    <col min="12292" max="12292" width="20.28515625" style="25" customWidth="1"/>
    <col min="12293" max="12293" width="16.7109375" style="25" customWidth="1"/>
    <col min="12294" max="12544" width="9.28515625" style="25"/>
    <col min="12545" max="12545" width="10.42578125" style="25" customWidth="1"/>
    <col min="12546" max="12546" width="64.7109375" style="25" customWidth="1"/>
    <col min="12547" max="12547" width="18.5703125" style="25" customWidth="1"/>
    <col min="12548" max="12548" width="20.28515625" style="25" customWidth="1"/>
    <col min="12549" max="12549" width="16.7109375" style="25" customWidth="1"/>
    <col min="12550" max="12800" width="9.28515625" style="25"/>
    <col min="12801" max="12801" width="10.42578125" style="25" customWidth="1"/>
    <col min="12802" max="12802" width="64.7109375" style="25" customWidth="1"/>
    <col min="12803" max="12803" width="18.5703125" style="25" customWidth="1"/>
    <col min="12804" max="12804" width="20.28515625" style="25" customWidth="1"/>
    <col min="12805" max="12805" width="16.7109375" style="25" customWidth="1"/>
    <col min="12806" max="13056" width="9.28515625" style="25"/>
    <col min="13057" max="13057" width="10.42578125" style="25" customWidth="1"/>
    <col min="13058" max="13058" width="64.7109375" style="25" customWidth="1"/>
    <col min="13059" max="13059" width="18.5703125" style="25" customWidth="1"/>
    <col min="13060" max="13060" width="20.28515625" style="25" customWidth="1"/>
    <col min="13061" max="13061" width="16.7109375" style="25" customWidth="1"/>
    <col min="13062" max="13312" width="9.28515625" style="25"/>
    <col min="13313" max="13313" width="10.42578125" style="25" customWidth="1"/>
    <col min="13314" max="13314" width="64.7109375" style="25" customWidth="1"/>
    <col min="13315" max="13315" width="18.5703125" style="25" customWidth="1"/>
    <col min="13316" max="13316" width="20.28515625" style="25" customWidth="1"/>
    <col min="13317" max="13317" width="16.7109375" style="25" customWidth="1"/>
    <col min="13318" max="13568" width="9.28515625" style="25"/>
    <col min="13569" max="13569" width="10.42578125" style="25" customWidth="1"/>
    <col min="13570" max="13570" width="64.7109375" style="25" customWidth="1"/>
    <col min="13571" max="13571" width="18.5703125" style="25" customWidth="1"/>
    <col min="13572" max="13572" width="20.28515625" style="25" customWidth="1"/>
    <col min="13573" max="13573" width="16.7109375" style="25" customWidth="1"/>
    <col min="13574" max="13824" width="9.28515625" style="25"/>
    <col min="13825" max="13825" width="10.42578125" style="25" customWidth="1"/>
    <col min="13826" max="13826" width="64.7109375" style="25" customWidth="1"/>
    <col min="13827" max="13827" width="18.5703125" style="25" customWidth="1"/>
    <col min="13828" max="13828" width="20.28515625" style="25" customWidth="1"/>
    <col min="13829" max="13829" width="16.7109375" style="25" customWidth="1"/>
    <col min="13830" max="14080" width="9.28515625" style="25"/>
    <col min="14081" max="14081" width="10.42578125" style="25" customWidth="1"/>
    <col min="14082" max="14082" width="64.7109375" style="25" customWidth="1"/>
    <col min="14083" max="14083" width="18.5703125" style="25" customWidth="1"/>
    <col min="14084" max="14084" width="20.28515625" style="25" customWidth="1"/>
    <col min="14085" max="14085" width="16.7109375" style="25" customWidth="1"/>
    <col min="14086" max="14336" width="9.28515625" style="25"/>
    <col min="14337" max="14337" width="10.42578125" style="25" customWidth="1"/>
    <col min="14338" max="14338" width="64.7109375" style="25" customWidth="1"/>
    <col min="14339" max="14339" width="18.5703125" style="25" customWidth="1"/>
    <col min="14340" max="14340" width="20.28515625" style="25" customWidth="1"/>
    <col min="14341" max="14341" width="16.7109375" style="25" customWidth="1"/>
    <col min="14342" max="14592" width="9.28515625" style="25"/>
    <col min="14593" max="14593" width="10.42578125" style="25" customWidth="1"/>
    <col min="14594" max="14594" width="64.7109375" style="25" customWidth="1"/>
    <col min="14595" max="14595" width="18.5703125" style="25" customWidth="1"/>
    <col min="14596" max="14596" width="20.28515625" style="25" customWidth="1"/>
    <col min="14597" max="14597" width="16.7109375" style="25" customWidth="1"/>
    <col min="14598" max="14848" width="9.28515625" style="25"/>
    <col min="14849" max="14849" width="10.42578125" style="25" customWidth="1"/>
    <col min="14850" max="14850" width="64.7109375" style="25" customWidth="1"/>
    <col min="14851" max="14851" width="18.5703125" style="25" customWidth="1"/>
    <col min="14852" max="14852" width="20.28515625" style="25" customWidth="1"/>
    <col min="14853" max="14853" width="16.7109375" style="25" customWidth="1"/>
    <col min="14854" max="15104" width="9.28515625" style="25"/>
    <col min="15105" max="15105" width="10.42578125" style="25" customWidth="1"/>
    <col min="15106" max="15106" width="64.7109375" style="25" customWidth="1"/>
    <col min="15107" max="15107" width="18.5703125" style="25" customWidth="1"/>
    <col min="15108" max="15108" width="20.28515625" style="25" customWidth="1"/>
    <col min="15109" max="15109" width="16.7109375" style="25" customWidth="1"/>
    <col min="15110" max="15360" width="9.28515625" style="25"/>
    <col min="15361" max="15361" width="10.42578125" style="25" customWidth="1"/>
    <col min="15362" max="15362" width="64.7109375" style="25" customWidth="1"/>
    <col min="15363" max="15363" width="18.5703125" style="25" customWidth="1"/>
    <col min="15364" max="15364" width="20.28515625" style="25" customWidth="1"/>
    <col min="15365" max="15365" width="16.7109375" style="25" customWidth="1"/>
    <col min="15366" max="15616" width="9.28515625" style="25"/>
    <col min="15617" max="15617" width="10.42578125" style="25" customWidth="1"/>
    <col min="15618" max="15618" width="64.7109375" style="25" customWidth="1"/>
    <col min="15619" max="15619" width="18.5703125" style="25" customWidth="1"/>
    <col min="15620" max="15620" width="20.28515625" style="25" customWidth="1"/>
    <col min="15621" max="15621" width="16.7109375" style="25" customWidth="1"/>
    <col min="15622" max="15872" width="9.28515625" style="25"/>
    <col min="15873" max="15873" width="10.42578125" style="25" customWidth="1"/>
    <col min="15874" max="15874" width="64.7109375" style="25" customWidth="1"/>
    <col min="15875" max="15875" width="18.5703125" style="25" customWidth="1"/>
    <col min="15876" max="15876" width="20.28515625" style="25" customWidth="1"/>
    <col min="15877" max="15877" width="16.7109375" style="25" customWidth="1"/>
    <col min="15878" max="16128" width="9.28515625" style="25"/>
    <col min="16129" max="16129" width="10.42578125" style="25" customWidth="1"/>
    <col min="16130" max="16130" width="64.7109375" style="25" customWidth="1"/>
    <col min="16131" max="16131" width="18.5703125" style="25" customWidth="1"/>
    <col min="16132" max="16132" width="20.28515625" style="25" customWidth="1"/>
    <col min="16133" max="16133" width="16.7109375" style="25" customWidth="1"/>
    <col min="16134" max="16384" width="9.28515625" style="25"/>
  </cols>
  <sheetData>
    <row r="2" spans="1:5" ht="36.75" customHeight="1" x14ac:dyDescent="0.15">
      <c r="B2" s="85" t="s">
        <v>330</v>
      </c>
      <c r="C2" s="85"/>
      <c r="D2" s="85"/>
      <c r="E2" s="85"/>
    </row>
    <row r="3" spans="1:5" x14ac:dyDescent="0.15">
      <c r="B3" s="24"/>
      <c r="C3" s="24"/>
      <c r="D3" s="24"/>
      <c r="E3" s="24"/>
    </row>
    <row r="4" spans="1:5" s="29" customFormat="1" ht="15" customHeight="1" x14ac:dyDescent="0.2">
      <c r="B4" s="49" t="s">
        <v>104</v>
      </c>
      <c r="C4" s="49" t="s">
        <v>105</v>
      </c>
      <c r="D4" s="49" t="s">
        <v>106</v>
      </c>
      <c r="E4" s="49" t="s">
        <v>0</v>
      </c>
    </row>
    <row r="5" spans="1:5" s="29" customFormat="1" ht="15" customHeight="1" x14ac:dyDescent="0.2">
      <c r="B5" s="56" t="s">
        <v>107</v>
      </c>
      <c r="C5" s="58">
        <v>6</v>
      </c>
      <c r="D5" s="58">
        <v>988</v>
      </c>
      <c r="E5" s="59">
        <f t="shared" ref="E5:E10" si="0">SUM(C5:D5)</f>
        <v>994</v>
      </c>
    </row>
    <row r="6" spans="1:5" s="29" customFormat="1" ht="15" customHeight="1" x14ac:dyDescent="0.2">
      <c r="B6" s="56" t="s">
        <v>108</v>
      </c>
      <c r="C6" s="58">
        <v>19</v>
      </c>
      <c r="D6" s="58">
        <v>190</v>
      </c>
      <c r="E6" s="59">
        <f t="shared" si="0"/>
        <v>209</v>
      </c>
    </row>
    <row r="7" spans="1:5" s="29" customFormat="1" ht="15" customHeight="1" x14ac:dyDescent="0.2">
      <c r="B7" s="56" t="s">
        <v>109</v>
      </c>
      <c r="C7" s="58">
        <v>3</v>
      </c>
      <c r="D7" s="58">
        <v>290</v>
      </c>
      <c r="E7" s="59">
        <f t="shared" si="0"/>
        <v>293</v>
      </c>
    </row>
    <row r="8" spans="1:5" s="29" customFormat="1" ht="15" customHeight="1" x14ac:dyDescent="0.2">
      <c r="B8" s="56" t="s">
        <v>110</v>
      </c>
      <c r="C8" s="58">
        <v>301</v>
      </c>
      <c r="D8" s="58">
        <v>114</v>
      </c>
      <c r="E8" s="59">
        <f t="shared" si="0"/>
        <v>415</v>
      </c>
    </row>
    <row r="9" spans="1:5" s="29" customFormat="1" ht="15" customHeight="1" x14ac:dyDescent="0.2">
      <c r="B9" s="56" t="s">
        <v>111</v>
      </c>
      <c r="C9" s="58">
        <v>8</v>
      </c>
      <c r="D9" s="58">
        <v>449</v>
      </c>
      <c r="E9" s="59">
        <f t="shared" si="0"/>
        <v>457</v>
      </c>
    </row>
    <row r="10" spans="1:5" s="29" customFormat="1" ht="15" customHeight="1" x14ac:dyDescent="0.2">
      <c r="B10" s="56" t="s">
        <v>112</v>
      </c>
      <c r="C10" s="58">
        <v>305</v>
      </c>
      <c r="D10" s="58">
        <v>102</v>
      </c>
      <c r="E10" s="59">
        <f t="shared" si="0"/>
        <v>407</v>
      </c>
    </row>
    <row r="11" spans="1:5" s="29" customFormat="1" ht="15" customHeight="1" x14ac:dyDescent="0.2">
      <c r="B11" s="39" t="s">
        <v>113</v>
      </c>
      <c r="C11" s="59">
        <f>SUM(C5:C10)</f>
        <v>642</v>
      </c>
      <c r="D11" s="59">
        <f>SUM(D5:D10)</f>
        <v>2133</v>
      </c>
      <c r="E11" s="59">
        <f>SUM(E5:E10)</f>
        <v>2775</v>
      </c>
    </row>
    <row r="12" spans="1:5" s="29" customFormat="1" ht="15" customHeight="1" x14ac:dyDescent="0.2">
      <c r="A12" s="39"/>
      <c r="B12" s="57" t="s">
        <v>114</v>
      </c>
      <c r="C12" s="60">
        <v>623</v>
      </c>
      <c r="D12" s="60">
        <v>940</v>
      </c>
      <c r="E12" s="60">
        <f>SUM(C12:D12)</f>
        <v>1563</v>
      </c>
    </row>
    <row r="13" spans="1:5" s="29" customFormat="1" ht="15" customHeight="1" x14ac:dyDescent="0.2">
      <c r="B13" s="39" t="s">
        <v>115</v>
      </c>
      <c r="C13" s="59">
        <v>132</v>
      </c>
      <c r="D13" s="59">
        <v>667</v>
      </c>
      <c r="E13" s="59">
        <f>SUM(C13:D13)</f>
        <v>799</v>
      </c>
    </row>
    <row r="14" spans="1:5" x14ac:dyDescent="0.15">
      <c r="B14" s="24"/>
      <c r="C14" s="53"/>
      <c r="D14" s="53"/>
      <c r="E14" s="53"/>
    </row>
    <row r="15" spans="1:5" ht="10.5" customHeight="1" x14ac:dyDescent="0.15">
      <c r="B15" s="91" t="s">
        <v>116</v>
      </c>
      <c r="C15" s="91"/>
      <c r="D15" s="91"/>
      <c r="E15" s="91"/>
    </row>
    <row r="16" spans="1:5" ht="26.25" customHeight="1" x14ac:dyDescent="0.15">
      <c r="B16" s="91"/>
      <c r="C16" s="91"/>
      <c r="D16" s="91"/>
      <c r="E16" s="91"/>
    </row>
    <row r="17" spans="2:2" ht="12.75" customHeight="1" x14ac:dyDescent="0.15"/>
    <row r="21" spans="2:2" x14ac:dyDescent="0.15">
      <c r="B21" s="55"/>
    </row>
  </sheetData>
  <mergeCells count="2">
    <mergeCell ref="B2:E2"/>
    <mergeCell ref="B15:E16"/>
  </mergeCells>
  <printOptions horizontalCentered="1" gridLinesSet="0"/>
  <pageMargins left="0.19685039370078741" right="0.19685039370078741" top="0.6692913385826772" bottom="0.39370078740157483" header="0" footer="0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A2:T44"/>
  <sheetViews>
    <sheetView showGridLines="0" zoomScale="85" zoomScaleNormal="85" workbookViewId="0">
      <selection activeCell="N60" sqref="N60"/>
    </sheetView>
  </sheetViews>
  <sheetFormatPr baseColWidth="10" defaultRowHeight="13" x14ac:dyDescent="0.15"/>
  <cols>
    <col min="1" max="1" width="7.28515625" style="25" customWidth="1"/>
    <col min="2" max="2" width="3.85546875" style="25" customWidth="1"/>
    <col min="3" max="3" width="11.5703125" style="25" customWidth="1"/>
    <col min="4" max="8" width="12.7109375" style="25" customWidth="1"/>
    <col min="9" max="9" width="13.7109375" style="25" customWidth="1"/>
    <col min="10" max="10" width="12.7109375" style="25" customWidth="1"/>
    <col min="11" max="11" width="21.5703125" style="25" customWidth="1"/>
    <col min="12" max="12" width="11.42578125" style="25"/>
    <col min="13" max="13" width="9.7109375" style="33" customWidth="1"/>
    <col min="14" max="14" width="10.5703125" style="35" bestFit="1" customWidth="1"/>
    <col min="15" max="15" width="13.42578125" style="35" bestFit="1" customWidth="1"/>
    <col min="16" max="16" width="7.140625" style="35" bestFit="1" customWidth="1"/>
    <col min="17" max="17" width="107.140625" style="33" bestFit="1" customWidth="1"/>
    <col min="18" max="18" width="6.7109375" style="25" customWidth="1"/>
    <col min="19" max="19" width="11.42578125" style="25"/>
    <col min="20" max="20" width="11.7109375" style="25" customWidth="1"/>
    <col min="21" max="256" width="11.42578125" style="25"/>
    <col min="257" max="257" width="7.28515625" style="25" customWidth="1"/>
    <col min="258" max="258" width="3.85546875" style="25" customWidth="1"/>
    <col min="259" max="259" width="11.5703125" style="25" customWidth="1"/>
    <col min="260" max="264" width="12.7109375" style="25" customWidth="1"/>
    <col min="265" max="265" width="13.7109375" style="25" customWidth="1"/>
    <col min="266" max="266" width="12.7109375" style="25" customWidth="1"/>
    <col min="267" max="267" width="21.5703125" style="25" customWidth="1"/>
    <col min="268" max="268" width="11.42578125" style="25"/>
    <col min="269" max="269" width="9.7109375" style="25" customWidth="1"/>
    <col min="270" max="270" width="10.5703125" style="25" bestFit="1" customWidth="1"/>
    <col min="271" max="271" width="13.42578125" style="25" bestFit="1" customWidth="1"/>
    <col min="272" max="272" width="7.140625" style="25" bestFit="1" customWidth="1"/>
    <col min="273" max="273" width="107.140625" style="25" bestFit="1" customWidth="1"/>
    <col min="274" max="274" width="6.7109375" style="25" customWidth="1"/>
    <col min="275" max="275" width="11.42578125" style="25"/>
    <col min="276" max="276" width="11.7109375" style="25" customWidth="1"/>
    <col min="277" max="512" width="11.42578125" style="25"/>
    <col min="513" max="513" width="7.28515625" style="25" customWidth="1"/>
    <col min="514" max="514" width="3.85546875" style="25" customWidth="1"/>
    <col min="515" max="515" width="11.5703125" style="25" customWidth="1"/>
    <col min="516" max="520" width="12.7109375" style="25" customWidth="1"/>
    <col min="521" max="521" width="13.7109375" style="25" customWidth="1"/>
    <col min="522" max="522" width="12.7109375" style="25" customWidth="1"/>
    <col min="523" max="523" width="21.5703125" style="25" customWidth="1"/>
    <col min="524" max="524" width="11.42578125" style="25"/>
    <col min="525" max="525" width="9.7109375" style="25" customWidth="1"/>
    <col min="526" max="526" width="10.5703125" style="25" bestFit="1" customWidth="1"/>
    <col min="527" max="527" width="13.42578125" style="25" bestFit="1" customWidth="1"/>
    <col min="528" max="528" width="7.140625" style="25" bestFit="1" customWidth="1"/>
    <col min="529" max="529" width="107.140625" style="25" bestFit="1" customWidth="1"/>
    <col min="530" max="530" width="6.7109375" style="25" customWidth="1"/>
    <col min="531" max="531" width="11.42578125" style="25"/>
    <col min="532" max="532" width="11.7109375" style="25" customWidth="1"/>
    <col min="533" max="768" width="11.42578125" style="25"/>
    <col min="769" max="769" width="7.28515625" style="25" customWidth="1"/>
    <col min="770" max="770" width="3.85546875" style="25" customWidth="1"/>
    <col min="771" max="771" width="11.5703125" style="25" customWidth="1"/>
    <col min="772" max="776" width="12.7109375" style="25" customWidth="1"/>
    <col min="777" max="777" width="13.7109375" style="25" customWidth="1"/>
    <col min="778" max="778" width="12.7109375" style="25" customWidth="1"/>
    <col min="779" max="779" width="21.5703125" style="25" customWidth="1"/>
    <col min="780" max="780" width="11.42578125" style="25"/>
    <col min="781" max="781" width="9.7109375" style="25" customWidth="1"/>
    <col min="782" max="782" width="10.5703125" style="25" bestFit="1" customWidth="1"/>
    <col min="783" max="783" width="13.42578125" style="25" bestFit="1" customWidth="1"/>
    <col min="784" max="784" width="7.140625" style="25" bestFit="1" customWidth="1"/>
    <col min="785" max="785" width="107.140625" style="25" bestFit="1" customWidth="1"/>
    <col min="786" max="786" width="6.7109375" style="25" customWidth="1"/>
    <col min="787" max="787" width="11.42578125" style="25"/>
    <col min="788" max="788" width="11.7109375" style="25" customWidth="1"/>
    <col min="789" max="1024" width="11.42578125" style="25"/>
    <col min="1025" max="1025" width="7.28515625" style="25" customWidth="1"/>
    <col min="1026" max="1026" width="3.85546875" style="25" customWidth="1"/>
    <col min="1027" max="1027" width="11.5703125" style="25" customWidth="1"/>
    <col min="1028" max="1032" width="12.7109375" style="25" customWidth="1"/>
    <col min="1033" max="1033" width="13.7109375" style="25" customWidth="1"/>
    <col min="1034" max="1034" width="12.7109375" style="25" customWidth="1"/>
    <col min="1035" max="1035" width="21.5703125" style="25" customWidth="1"/>
    <col min="1036" max="1036" width="11.42578125" style="25"/>
    <col min="1037" max="1037" width="9.7109375" style="25" customWidth="1"/>
    <col min="1038" max="1038" width="10.5703125" style="25" bestFit="1" customWidth="1"/>
    <col min="1039" max="1039" width="13.42578125" style="25" bestFit="1" customWidth="1"/>
    <col min="1040" max="1040" width="7.140625" style="25" bestFit="1" customWidth="1"/>
    <col min="1041" max="1041" width="107.140625" style="25" bestFit="1" customWidth="1"/>
    <col min="1042" max="1042" width="6.7109375" style="25" customWidth="1"/>
    <col min="1043" max="1043" width="11.42578125" style="25"/>
    <col min="1044" max="1044" width="11.7109375" style="25" customWidth="1"/>
    <col min="1045" max="1280" width="11.42578125" style="25"/>
    <col min="1281" max="1281" width="7.28515625" style="25" customWidth="1"/>
    <col min="1282" max="1282" width="3.85546875" style="25" customWidth="1"/>
    <col min="1283" max="1283" width="11.5703125" style="25" customWidth="1"/>
    <col min="1284" max="1288" width="12.7109375" style="25" customWidth="1"/>
    <col min="1289" max="1289" width="13.7109375" style="25" customWidth="1"/>
    <col min="1290" max="1290" width="12.7109375" style="25" customWidth="1"/>
    <col min="1291" max="1291" width="21.5703125" style="25" customWidth="1"/>
    <col min="1292" max="1292" width="11.42578125" style="25"/>
    <col min="1293" max="1293" width="9.7109375" style="25" customWidth="1"/>
    <col min="1294" max="1294" width="10.5703125" style="25" bestFit="1" customWidth="1"/>
    <col min="1295" max="1295" width="13.42578125" style="25" bestFit="1" customWidth="1"/>
    <col min="1296" max="1296" width="7.140625" style="25" bestFit="1" customWidth="1"/>
    <col min="1297" max="1297" width="107.140625" style="25" bestFit="1" customWidth="1"/>
    <col min="1298" max="1298" width="6.7109375" style="25" customWidth="1"/>
    <col min="1299" max="1299" width="11.42578125" style="25"/>
    <col min="1300" max="1300" width="11.7109375" style="25" customWidth="1"/>
    <col min="1301" max="1536" width="11.42578125" style="25"/>
    <col min="1537" max="1537" width="7.28515625" style="25" customWidth="1"/>
    <col min="1538" max="1538" width="3.85546875" style="25" customWidth="1"/>
    <col min="1539" max="1539" width="11.5703125" style="25" customWidth="1"/>
    <col min="1540" max="1544" width="12.7109375" style="25" customWidth="1"/>
    <col min="1545" max="1545" width="13.7109375" style="25" customWidth="1"/>
    <col min="1546" max="1546" width="12.7109375" style="25" customWidth="1"/>
    <col min="1547" max="1547" width="21.5703125" style="25" customWidth="1"/>
    <col min="1548" max="1548" width="11.42578125" style="25"/>
    <col min="1549" max="1549" width="9.7109375" style="25" customWidth="1"/>
    <col min="1550" max="1550" width="10.5703125" style="25" bestFit="1" customWidth="1"/>
    <col min="1551" max="1551" width="13.42578125" style="25" bestFit="1" customWidth="1"/>
    <col min="1552" max="1552" width="7.140625" style="25" bestFit="1" customWidth="1"/>
    <col min="1553" max="1553" width="107.140625" style="25" bestFit="1" customWidth="1"/>
    <col min="1554" max="1554" width="6.7109375" style="25" customWidth="1"/>
    <col min="1555" max="1555" width="11.42578125" style="25"/>
    <col min="1556" max="1556" width="11.7109375" style="25" customWidth="1"/>
    <col min="1557" max="1792" width="11.42578125" style="25"/>
    <col min="1793" max="1793" width="7.28515625" style="25" customWidth="1"/>
    <col min="1794" max="1794" width="3.85546875" style="25" customWidth="1"/>
    <col min="1795" max="1795" width="11.5703125" style="25" customWidth="1"/>
    <col min="1796" max="1800" width="12.7109375" style="25" customWidth="1"/>
    <col min="1801" max="1801" width="13.7109375" style="25" customWidth="1"/>
    <col min="1802" max="1802" width="12.7109375" style="25" customWidth="1"/>
    <col min="1803" max="1803" width="21.5703125" style="25" customWidth="1"/>
    <col min="1804" max="1804" width="11.42578125" style="25"/>
    <col min="1805" max="1805" width="9.7109375" style="25" customWidth="1"/>
    <col min="1806" max="1806" width="10.5703125" style="25" bestFit="1" customWidth="1"/>
    <col min="1807" max="1807" width="13.42578125" style="25" bestFit="1" customWidth="1"/>
    <col min="1808" max="1808" width="7.140625" style="25" bestFit="1" customWidth="1"/>
    <col min="1809" max="1809" width="107.140625" style="25" bestFit="1" customWidth="1"/>
    <col min="1810" max="1810" width="6.7109375" style="25" customWidth="1"/>
    <col min="1811" max="1811" width="11.42578125" style="25"/>
    <col min="1812" max="1812" width="11.7109375" style="25" customWidth="1"/>
    <col min="1813" max="2048" width="11.42578125" style="25"/>
    <col min="2049" max="2049" width="7.28515625" style="25" customWidth="1"/>
    <col min="2050" max="2050" width="3.85546875" style="25" customWidth="1"/>
    <col min="2051" max="2051" width="11.5703125" style="25" customWidth="1"/>
    <col min="2052" max="2056" width="12.7109375" style="25" customWidth="1"/>
    <col min="2057" max="2057" width="13.7109375" style="25" customWidth="1"/>
    <col min="2058" max="2058" width="12.7109375" style="25" customWidth="1"/>
    <col min="2059" max="2059" width="21.5703125" style="25" customWidth="1"/>
    <col min="2060" max="2060" width="11.42578125" style="25"/>
    <col min="2061" max="2061" width="9.7109375" style="25" customWidth="1"/>
    <col min="2062" max="2062" width="10.5703125" style="25" bestFit="1" customWidth="1"/>
    <col min="2063" max="2063" width="13.42578125" style="25" bestFit="1" customWidth="1"/>
    <col min="2064" max="2064" width="7.140625" style="25" bestFit="1" customWidth="1"/>
    <col min="2065" max="2065" width="107.140625" style="25" bestFit="1" customWidth="1"/>
    <col min="2066" max="2066" width="6.7109375" style="25" customWidth="1"/>
    <col min="2067" max="2067" width="11.42578125" style="25"/>
    <col min="2068" max="2068" width="11.7109375" style="25" customWidth="1"/>
    <col min="2069" max="2304" width="11.42578125" style="25"/>
    <col min="2305" max="2305" width="7.28515625" style="25" customWidth="1"/>
    <col min="2306" max="2306" width="3.85546875" style="25" customWidth="1"/>
    <col min="2307" max="2307" width="11.5703125" style="25" customWidth="1"/>
    <col min="2308" max="2312" width="12.7109375" style="25" customWidth="1"/>
    <col min="2313" max="2313" width="13.7109375" style="25" customWidth="1"/>
    <col min="2314" max="2314" width="12.7109375" style="25" customWidth="1"/>
    <col min="2315" max="2315" width="21.5703125" style="25" customWidth="1"/>
    <col min="2316" max="2316" width="11.42578125" style="25"/>
    <col min="2317" max="2317" width="9.7109375" style="25" customWidth="1"/>
    <col min="2318" max="2318" width="10.5703125" style="25" bestFit="1" customWidth="1"/>
    <col min="2319" max="2319" width="13.42578125" style="25" bestFit="1" customWidth="1"/>
    <col min="2320" max="2320" width="7.140625" style="25" bestFit="1" customWidth="1"/>
    <col min="2321" max="2321" width="107.140625" style="25" bestFit="1" customWidth="1"/>
    <col min="2322" max="2322" width="6.7109375" style="25" customWidth="1"/>
    <col min="2323" max="2323" width="11.42578125" style="25"/>
    <col min="2324" max="2324" width="11.7109375" style="25" customWidth="1"/>
    <col min="2325" max="2560" width="11.42578125" style="25"/>
    <col min="2561" max="2561" width="7.28515625" style="25" customWidth="1"/>
    <col min="2562" max="2562" width="3.85546875" style="25" customWidth="1"/>
    <col min="2563" max="2563" width="11.5703125" style="25" customWidth="1"/>
    <col min="2564" max="2568" width="12.7109375" style="25" customWidth="1"/>
    <col min="2569" max="2569" width="13.7109375" style="25" customWidth="1"/>
    <col min="2570" max="2570" width="12.7109375" style="25" customWidth="1"/>
    <col min="2571" max="2571" width="21.5703125" style="25" customWidth="1"/>
    <col min="2572" max="2572" width="11.42578125" style="25"/>
    <col min="2573" max="2573" width="9.7109375" style="25" customWidth="1"/>
    <col min="2574" max="2574" width="10.5703125" style="25" bestFit="1" customWidth="1"/>
    <col min="2575" max="2575" width="13.42578125" style="25" bestFit="1" customWidth="1"/>
    <col min="2576" max="2576" width="7.140625" style="25" bestFit="1" customWidth="1"/>
    <col min="2577" max="2577" width="107.140625" style="25" bestFit="1" customWidth="1"/>
    <col min="2578" max="2578" width="6.7109375" style="25" customWidth="1"/>
    <col min="2579" max="2579" width="11.42578125" style="25"/>
    <col min="2580" max="2580" width="11.7109375" style="25" customWidth="1"/>
    <col min="2581" max="2816" width="11.42578125" style="25"/>
    <col min="2817" max="2817" width="7.28515625" style="25" customWidth="1"/>
    <col min="2818" max="2818" width="3.85546875" style="25" customWidth="1"/>
    <col min="2819" max="2819" width="11.5703125" style="25" customWidth="1"/>
    <col min="2820" max="2824" width="12.7109375" style="25" customWidth="1"/>
    <col min="2825" max="2825" width="13.7109375" style="25" customWidth="1"/>
    <col min="2826" max="2826" width="12.7109375" style="25" customWidth="1"/>
    <col min="2827" max="2827" width="21.5703125" style="25" customWidth="1"/>
    <col min="2828" max="2828" width="11.42578125" style="25"/>
    <col min="2829" max="2829" width="9.7109375" style="25" customWidth="1"/>
    <col min="2830" max="2830" width="10.5703125" style="25" bestFit="1" customWidth="1"/>
    <col min="2831" max="2831" width="13.42578125" style="25" bestFit="1" customWidth="1"/>
    <col min="2832" max="2832" width="7.140625" style="25" bestFit="1" customWidth="1"/>
    <col min="2833" max="2833" width="107.140625" style="25" bestFit="1" customWidth="1"/>
    <col min="2834" max="2834" width="6.7109375" style="25" customWidth="1"/>
    <col min="2835" max="2835" width="11.42578125" style="25"/>
    <col min="2836" max="2836" width="11.7109375" style="25" customWidth="1"/>
    <col min="2837" max="3072" width="11.42578125" style="25"/>
    <col min="3073" max="3073" width="7.28515625" style="25" customWidth="1"/>
    <col min="3074" max="3074" width="3.85546875" style="25" customWidth="1"/>
    <col min="3075" max="3075" width="11.5703125" style="25" customWidth="1"/>
    <col min="3076" max="3080" width="12.7109375" style="25" customWidth="1"/>
    <col min="3081" max="3081" width="13.7109375" style="25" customWidth="1"/>
    <col min="3082" max="3082" width="12.7109375" style="25" customWidth="1"/>
    <col min="3083" max="3083" width="21.5703125" style="25" customWidth="1"/>
    <col min="3084" max="3084" width="11.42578125" style="25"/>
    <col min="3085" max="3085" width="9.7109375" style="25" customWidth="1"/>
    <col min="3086" max="3086" width="10.5703125" style="25" bestFit="1" customWidth="1"/>
    <col min="3087" max="3087" width="13.42578125" style="25" bestFit="1" customWidth="1"/>
    <col min="3088" max="3088" width="7.140625" style="25" bestFit="1" customWidth="1"/>
    <col min="3089" max="3089" width="107.140625" style="25" bestFit="1" customWidth="1"/>
    <col min="3090" max="3090" width="6.7109375" style="25" customWidth="1"/>
    <col min="3091" max="3091" width="11.42578125" style="25"/>
    <col min="3092" max="3092" width="11.7109375" style="25" customWidth="1"/>
    <col min="3093" max="3328" width="11.42578125" style="25"/>
    <col min="3329" max="3329" width="7.28515625" style="25" customWidth="1"/>
    <col min="3330" max="3330" width="3.85546875" style="25" customWidth="1"/>
    <col min="3331" max="3331" width="11.5703125" style="25" customWidth="1"/>
    <col min="3332" max="3336" width="12.7109375" style="25" customWidth="1"/>
    <col min="3337" max="3337" width="13.7109375" style="25" customWidth="1"/>
    <col min="3338" max="3338" width="12.7109375" style="25" customWidth="1"/>
    <col min="3339" max="3339" width="21.5703125" style="25" customWidth="1"/>
    <col min="3340" max="3340" width="11.42578125" style="25"/>
    <col min="3341" max="3341" width="9.7109375" style="25" customWidth="1"/>
    <col min="3342" max="3342" width="10.5703125" style="25" bestFit="1" customWidth="1"/>
    <col min="3343" max="3343" width="13.42578125" style="25" bestFit="1" customWidth="1"/>
    <col min="3344" max="3344" width="7.140625" style="25" bestFit="1" customWidth="1"/>
    <col min="3345" max="3345" width="107.140625" style="25" bestFit="1" customWidth="1"/>
    <col min="3346" max="3346" width="6.7109375" style="25" customWidth="1"/>
    <col min="3347" max="3347" width="11.42578125" style="25"/>
    <col min="3348" max="3348" width="11.7109375" style="25" customWidth="1"/>
    <col min="3349" max="3584" width="11.42578125" style="25"/>
    <col min="3585" max="3585" width="7.28515625" style="25" customWidth="1"/>
    <col min="3586" max="3586" width="3.85546875" style="25" customWidth="1"/>
    <col min="3587" max="3587" width="11.5703125" style="25" customWidth="1"/>
    <col min="3588" max="3592" width="12.7109375" style="25" customWidth="1"/>
    <col min="3593" max="3593" width="13.7109375" style="25" customWidth="1"/>
    <col min="3594" max="3594" width="12.7109375" style="25" customWidth="1"/>
    <col min="3595" max="3595" width="21.5703125" style="25" customWidth="1"/>
    <col min="3596" max="3596" width="11.42578125" style="25"/>
    <col min="3597" max="3597" width="9.7109375" style="25" customWidth="1"/>
    <col min="3598" max="3598" width="10.5703125" style="25" bestFit="1" customWidth="1"/>
    <col min="3599" max="3599" width="13.42578125" style="25" bestFit="1" customWidth="1"/>
    <col min="3600" max="3600" width="7.140625" style="25" bestFit="1" customWidth="1"/>
    <col min="3601" max="3601" width="107.140625" style="25" bestFit="1" customWidth="1"/>
    <col min="3602" max="3602" width="6.7109375" style="25" customWidth="1"/>
    <col min="3603" max="3603" width="11.42578125" style="25"/>
    <col min="3604" max="3604" width="11.7109375" style="25" customWidth="1"/>
    <col min="3605" max="3840" width="11.42578125" style="25"/>
    <col min="3841" max="3841" width="7.28515625" style="25" customWidth="1"/>
    <col min="3842" max="3842" width="3.85546875" style="25" customWidth="1"/>
    <col min="3843" max="3843" width="11.5703125" style="25" customWidth="1"/>
    <col min="3844" max="3848" width="12.7109375" style="25" customWidth="1"/>
    <col min="3849" max="3849" width="13.7109375" style="25" customWidth="1"/>
    <col min="3850" max="3850" width="12.7109375" style="25" customWidth="1"/>
    <col min="3851" max="3851" width="21.5703125" style="25" customWidth="1"/>
    <col min="3852" max="3852" width="11.42578125" style="25"/>
    <col min="3853" max="3853" width="9.7109375" style="25" customWidth="1"/>
    <col min="3854" max="3854" width="10.5703125" style="25" bestFit="1" customWidth="1"/>
    <col min="3855" max="3855" width="13.42578125" style="25" bestFit="1" customWidth="1"/>
    <col min="3856" max="3856" width="7.140625" style="25" bestFit="1" customWidth="1"/>
    <col min="3857" max="3857" width="107.140625" style="25" bestFit="1" customWidth="1"/>
    <col min="3858" max="3858" width="6.7109375" style="25" customWidth="1"/>
    <col min="3859" max="3859" width="11.42578125" style="25"/>
    <col min="3860" max="3860" width="11.7109375" style="25" customWidth="1"/>
    <col min="3861" max="4096" width="11.42578125" style="25"/>
    <col min="4097" max="4097" width="7.28515625" style="25" customWidth="1"/>
    <col min="4098" max="4098" width="3.85546875" style="25" customWidth="1"/>
    <col min="4099" max="4099" width="11.5703125" style="25" customWidth="1"/>
    <col min="4100" max="4104" width="12.7109375" style="25" customWidth="1"/>
    <col min="4105" max="4105" width="13.7109375" style="25" customWidth="1"/>
    <col min="4106" max="4106" width="12.7109375" style="25" customWidth="1"/>
    <col min="4107" max="4107" width="21.5703125" style="25" customWidth="1"/>
    <col min="4108" max="4108" width="11.42578125" style="25"/>
    <col min="4109" max="4109" width="9.7109375" style="25" customWidth="1"/>
    <col min="4110" max="4110" width="10.5703125" style="25" bestFit="1" customWidth="1"/>
    <col min="4111" max="4111" width="13.42578125" style="25" bestFit="1" customWidth="1"/>
    <col min="4112" max="4112" width="7.140625" style="25" bestFit="1" customWidth="1"/>
    <col min="4113" max="4113" width="107.140625" style="25" bestFit="1" customWidth="1"/>
    <col min="4114" max="4114" width="6.7109375" style="25" customWidth="1"/>
    <col min="4115" max="4115" width="11.42578125" style="25"/>
    <col min="4116" max="4116" width="11.7109375" style="25" customWidth="1"/>
    <col min="4117" max="4352" width="11.42578125" style="25"/>
    <col min="4353" max="4353" width="7.28515625" style="25" customWidth="1"/>
    <col min="4354" max="4354" width="3.85546875" style="25" customWidth="1"/>
    <col min="4355" max="4355" width="11.5703125" style="25" customWidth="1"/>
    <col min="4356" max="4360" width="12.7109375" style="25" customWidth="1"/>
    <col min="4361" max="4361" width="13.7109375" style="25" customWidth="1"/>
    <col min="4362" max="4362" width="12.7109375" style="25" customWidth="1"/>
    <col min="4363" max="4363" width="21.5703125" style="25" customWidth="1"/>
    <col min="4364" max="4364" width="11.42578125" style="25"/>
    <col min="4365" max="4365" width="9.7109375" style="25" customWidth="1"/>
    <col min="4366" max="4366" width="10.5703125" style="25" bestFit="1" customWidth="1"/>
    <col min="4367" max="4367" width="13.42578125" style="25" bestFit="1" customWidth="1"/>
    <col min="4368" max="4368" width="7.140625" style="25" bestFit="1" customWidth="1"/>
    <col min="4369" max="4369" width="107.140625" style="25" bestFit="1" customWidth="1"/>
    <col min="4370" max="4370" width="6.7109375" style="25" customWidth="1"/>
    <col min="4371" max="4371" width="11.42578125" style="25"/>
    <col min="4372" max="4372" width="11.7109375" style="25" customWidth="1"/>
    <col min="4373" max="4608" width="11.42578125" style="25"/>
    <col min="4609" max="4609" width="7.28515625" style="25" customWidth="1"/>
    <col min="4610" max="4610" width="3.85546875" style="25" customWidth="1"/>
    <col min="4611" max="4611" width="11.5703125" style="25" customWidth="1"/>
    <col min="4612" max="4616" width="12.7109375" style="25" customWidth="1"/>
    <col min="4617" max="4617" width="13.7109375" style="25" customWidth="1"/>
    <col min="4618" max="4618" width="12.7109375" style="25" customWidth="1"/>
    <col min="4619" max="4619" width="21.5703125" style="25" customWidth="1"/>
    <col min="4620" max="4620" width="11.42578125" style="25"/>
    <col min="4621" max="4621" width="9.7109375" style="25" customWidth="1"/>
    <col min="4622" max="4622" width="10.5703125" style="25" bestFit="1" customWidth="1"/>
    <col min="4623" max="4623" width="13.42578125" style="25" bestFit="1" customWidth="1"/>
    <col min="4624" max="4624" width="7.140625" style="25" bestFit="1" customWidth="1"/>
    <col min="4625" max="4625" width="107.140625" style="25" bestFit="1" customWidth="1"/>
    <col min="4626" max="4626" width="6.7109375" style="25" customWidth="1"/>
    <col min="4627" max="4627" width="11.42578125" style="25"/>
    <col min="4628" max="4628" width="11.7109375" style="25" customWidth="1"/>
    <col min="4629" max="4864" width="11.42578125" style="25"/>
    <col min="4865" max="4865" width="7.28515625" style="25" customWidth="1"/>
    <col min="4866" max="4866" width="3.85546875" style="25" customWidth="1"/>
    <col min="4867" max="4867" width="11.5703125" style="25" customWidth="1"/>
    <col min="4868" max="4872" width="12.7109375" style="25" customWidth="1"/>
    <col min="4873" max="4873" width="13.7109375" style="25" customWidth="1"/>
    <col min="4874" max="4874" width="12.7109375" style="25" customWidth="1"/>
    <col min="4875" max="4875" width="21.5703125" style="25" customWidth="1"/>
    <col min="4876" max="4876" width="11.42578125" style="25"/>
    <col min="4877" max="4877" width="9.7109375" style="25" customWidth="1"/>
    <col min="4878" max="4878" width="10.5703125" style="25" bestFit="1" customWidth="1"/>
    <col min="4879" max="4879" width="13.42578125" style="25" bestFit="1" customWidth="1"/>
    <col min="4880" max="4880" width="7.140625" style="25" bestFit="1" customWidth="1"/>
    <col min="4881" max="4881" width="107.140625" style="25" bestFit="1" customWidth="1"/>
    <col min="4882" max="4882" width="6.7109375" style="25" customWidth="1"/>
    <col min="4883" max="4883" width="11.42578125" style="25"/>
    <col min="4884" max="4884" width="11.7109375" style="25" customWidth="1"/>
    <col min="4885" max="5120" width="11.42578125" style="25"/>
    <col min="5121" max="5121" width="7.28515625" style="25" customWidth="1"/>
    <col min="5122" max="5122" width="3.85546875" style="25" customWidth="1"/>
    <col min="5123" max="5123" width="11.5703125" style="25" customWidth="1"/>
    <col min="5124" max="5128" width="12.7109375" style="25" customWidth="1"/>
    <col min="5129" max="5129" width="13.7109375" style="25" customWidth="1"/>
    <col min="5130" max="5130" width="12.7109375" style="25" customWidth="1"/>
    <col min="5131" max="5131" width="21.5703125" style="25" customWidth="1"/>
    <col min="5132" max="5132" width="11.42578125" style="25"/>
    <col min="5133" max="5133" width="9.7109375" style="25" customWidth="1"/>
    <col min="5134" max="5134" width="10.5703125" style="25" bestFit="1" customWidth="1"/>
    <col min="5135" max="5135" width="13.42578125" style="25" bestFit="1" customWidth="1"/>
    <col min="5136" max="5136" width="7.140625" style="25" bestFit="1" customWidth="1"/>
    <col min="5137" max="5137" width="107.140625" style="25" bestFit="1" customWidth="1"/>
    <col min="5138" max="5138" width="6.7109375" style="25" customWidth="1"/>
    <col min="5139" max="5139" width="11.42578125" style="25"/>
    <col min="5140" max="5140" width="11.7109375" style="25" customWidth="1"/>
    <col min="5141" max="5376" width="11.42578125" style="25"/>
    <col min="5377" max="5377" width="7.28515625" style="25" customWidth="1"/>
    <col min="5378" max="5378" width="3.85546875" style="25" customWidth="1"/>
    <col min="5379" max="5379" width="11.5703125" style="25" customWidth="1"/>
    <col min="5380" max="5384" width="12.7109375" style="25" customWidth="1"/>
    <col min="5385" max="5385" width="13.7109375" style="25" customWidth="1"/>
    <col min="5386" max="5386" width="12.7109375" style="25" customWidth="1"/>
    <col min="5387" max="5387" width="21.5703125" style="25" customWidth="1"/>
    <col min="5388" max="5388" width="11.42578125" style="25"/>
    <col min="5389" max="5389" width="9.7109375" style="25" customWidth="1"/>
    <col min="5390" max="5390" width="10.5703125" style="25" bestFit="1" customWidth="1"/>
    <col min="5391" max="5391" width="13.42578125" style="25" bestFit="1" customWidth="1"/>
    <col min="5392" max="5392" width="7.140625" style="25" bestFit="1" customWidth="1"/>
    <col min="5393" max="5393" width="107.140625" style="25" bestFit="1" customWidth="1"/>
    <col min="5394" max="5394" width="6.7109375" style="25" customWidth="1"/>
    <col min="5395" max="5395" width="11.42578125" style="25"/>
    <col min="5396" max="5396" width="11.7109375" style="25" customWidth="1"/>
    <col min="5397" max="5632" width="11.42578125" style="25"/>
    <col min="5633" max="5633" width="7.28515625" style="25" customWidth="1"/>
    <col min="5634" max="5634" width="3.85546875" style="25" customWidth="1"/>
    <col min="5635" max="5635" width="11.5703125" style="25" customWidth="1"/>
    <col min="5636" max="5640" width="12.7109375" style="25" customWidth="1"/>
    <col min="5641" max="5641" width="13.7109375" style="25" customWidth="1"/>
    <col min="5642" max="5642" width="12.7109375" style="25" customWidth="1"/>
    <col min="5643" max="5643" width="21.5703125" style="25" customWidth="1"/>
    <col min="5644" max="5644" width="11.42578125" style="25"/>
    <col min="5645" max="5645" width="9.7109375" style="25" customWidth="1"/>
    <col min="5646" max="5646" width="10.5703125" style="25" bestFit="1" customWidth="1"/>
    <col min="5647" max="5647" width="13.42578125" style="25" bestFit="1" customWidth="1"/>
    <col min="5648" max="5648" width="7.140625" style="25" bestFit="1" customWidth="1"/>
    <col min="5649" max="5649" width="107.140625" style="25" bestFit="1" customWidth="1"/>
    <col min="5650" max="5650" width="6.7109375" style="25" customWidth="1"/>
    <col min="5651" max="5651" width="11.42578125" style="25"/>
    <col min="5652" max="5652" width="11.7109375" style="25" customWidth="1"/>
    <col min="5653" max="5888" width="11.42578125" style="25"/>
    <col min="5889" max="5889" width="7.28515625" style="25" customWidth="1"/>
    <col min="5890" max="5890" width="3.85546875" style="25" customWidth="1"/>
    <col min="5891" max="5891" width="11.5703125" style="25" customWidth="1"/>
    <col min="5892" max="5896" width="12.7109375" style="25" customWidth="1"/>
    <col min="5897" max="5897" width="13.7109375" style="25" customWidth="1"/>
    <col min="5898" max="5898" width="12.7109375" style="25" customWidth="1"/>
    <col min="5899" max="5899" width="21.5703125" style="25" customWidth="1"/>
    <col min="5900" max="5900" width="11.42578125" style="25"/>
    <col min="5901" max="5901" width="9.7109375" style="25" customWidth="1"/>
    <col min="5902" max="5902" width="10.5703125" style="25" bestFit="1" customWidth="1"/>
    <col min="5903" max="5903" width="13.42578125" style="25" bestFit="1" customWidth="1"/>
    <col min="5904" max="5904" width="7.140625" style="25" bestFit="1" customWidth="1"/>
    <col min="5905" max="5905" width="107.140625" style="25" bestFit="1" customWidth="1"/>
    <col min="5906" max="5906" width="6.7109375" style="25" customWidth="1"/>
    <col min="5907" max="5907" width="11.42578125" style="25"/>
    <col min="5908" max="5908" width="11.7109375" style="25" customWidth="1"/>
    <col min="5909" max="6144" width="11.42578125" style="25"/>
    <col min="6145" max="6145" width="7.28515625" style="25" customWidth="1"/>
    <col min="6146" max="6146" width="3.85546875" style="25" customWidth="1"/>
    <col min="6147" max="6147" width="11.5703125" style="25" customWidth="1"/>
    <col min="6148" max="6152" width="12.7109375" style="25" customWidth="1"/>
    <col min="6153" max="6153" width="13.7109375" style="25" customWidth="1"/>
    <col min="6154" max="6154" width="12.7109375" style="25" customWidth="1"/>
    <col min="6155" max="6155" width="21.5703125" style="25" customWidth="1"/>
    <col min="6156" max="6156" width="11.42578125" style="25"/>
    <col min="6157" max="6157" width="9.7109375" style="25" customWidth="1"/>
    <col min="6158" max="6158" width="10.5703125" style="25" bestFit="1" customWidth="1"/>
    <col min="6159" max="6159" width="13.42578125" style="25" bestFit="1" customWidth="1"/>
    <col min="6160" max="6160" width="7.140625" style="25" bestFit="1" customWidth="1"/>
    <col min="6161" max="6161" width="107.140625" style="25" bestFit="1" customWidth="1"/>
    <col min="6162" max="6162" width="6.7109375" style="25" customWidth="1"/>
    <col min="6163" max="6163" width="11.42578125" style="25"/>
    <col min="6164" max="6164" width="11.7109375" style="25" customWidth="1"/>
    <col min="6165" max="6400" width="11.42578125" style="25"/>
    <col min="6401" max="6401" width="7.28515625" style="25" customWidth="1"/>
    <col min="6402" max="6402" width="3.85546875" style="25" customWidth="1"/>
    <col min="6403" max="6403" width="11.5703125" style="25" customWidth="1"/>
    <col min="6404" max="6408" width="12.7109375" style="25" customWidth="1"/>
    <col min="6409" max="6409" width="13.7109375" style="25" customWidth="1"/>
    <col min="6410" max="6410" width="12.7109375" style="25" customWidth="1"/>
    <col min="6411" max="6411" width="21.5703125" style="25" customWidth="1"/>
    <col min="6412" max="6412" width="11.42578125" style="25"/>
    <col min="6413" max="6413" width="9.7109375" style="25" customWidth="1"/>
    <col min="6414" max="6414" width="10.5703125" style="25" bestFit="1" customWidth="1"/>
    <col min="6415" max="6415" width="13.42578125" style="25" bestFit="1" customWidth="1"/>
    <col min="6416" max="6416" width="7.140625" style="25" bestFit="1" customWidth="1"/>
    <col min="6417" max="6417" width="107.140625" style="25" bestFit="1" customWidth="1"/>
    <col min="6418" max="6418" width="6.7109375" style="25" customWidth="1"/>
    <col min="6419" max="6419" width="11.42578125" style="25"/>
    <col min="6420" max="6420" width="11.7109375" style="25" customWidth="1"/>
    <col min="6421" max="6656" width="11.42578125" style="25"/>
    <col min="6657" max="6657" width="7.28515625" style="25" customWidth="1"/>
    <col min="6658" max="6658" width="3.85546875" style="25" customWidth="1"/>
    <col min="6659" max="6659" width="11.5703125" style="25" customWidth="1"/>
    <col min="6660" max="6664" width="12.7109375" style="25" customWidth="1"/>
    <col min="6665" max="6665" width="13.7109375" style="25" customWidth="1"/>
    <col min="6666" max="6666" width="12.7109375" style="25" customWidth="1"/>
    <col min="6667" max="6667" width="21.5703125" style="25" customWidth="1"/>
    <col min="6668" max="6668" width="11.42578125" style="25"/>
    <col min="6669" max="6669" width="9.7109375" style="25" customWidth="1"/>
    <col min="6670" max="6670" width="10.5703125" style="25" bestFit="1" customWidth="1"/>
    <col min="6671" max="6671" width="13.42578125" style="25" bestFit="1" customWidth="1"/>
    <col min="6672" max="6672" width="7.140625" style="25" bestFit="1" customWidth="1"/>
    <col min="6673" max="6673" width="107.140625" style="25" bestFit="1" customWidth="1"/>
    <col min="6674" max="6674" width="6.7109375" style="25" customWidth="1"/>
    <col min="6675" max="6675" width="11.42578125" style="25"/>
    <col min="6676" max="6676" width="11.7109375" style="25" customWidth="1"/>
    <col min="6677" max="6912" width="11.42578125" style="25"/>
    <col min="6913" max="6913" width="7.28515625" style="25" customWidth="1"/>
    <col min="6914" max="6914" width="3.85546875" style="25" customWidth="1"/>
    <col min="6915" max="6915" width="11.5703125" style="25" customWidth="1"/>
    <col min="6916" max="6920" width="12.7109375" style="25" customWidth="1"/>
    <col min="6921" max="6921" width="13.7109375" style="25" customWidth="1"/>
    <col min="6922" max="6922" width="12.7109375" style="25" customWidth="1"/>
    <col min="6923" max="6923" width="21.5703125" style="25" customWidth="1"/>
    <col min="6924" max="6924" width="11.42578125" style="25"/>
    <col min="6925" max="6925" width="9.7109375" style="25" customWidth="1"/>
    <col min="6926" max="6926" width="10.5703125" style="25" bestFit="1" customWidth="1"/>
    <col min="6927" max="6927" width="13.42578125" style="25" bestFit="1" customWidth="1"/>
    <col min="6928" max="6928" width="7.140625" style="25" bestFit="1" customWidth="1"/>
    <col min="6929" max="6929" width="107.140625" style="25" bestFit="1" customWidth="1"/>
    <col min="6930" max="6930" width="6.7109375" style="25" customWidth="1"/>
    <col min="6931" max="6931" width="11.42578125" style="25"/>
    <col min="6932" max="6932" width="11.7109375" style="25" customWidth="1"/>
    <col min="6933" max="7168" width="11.42578125" style="25"/>
    <col min="7169" max="7169" width="7.28515625" style="25" customWidth="1"/>
    <col min="7170" max="7170" width="3.85546875" style="25" customWidth="1"/>
    <col min="7171" max="7171" width="11.5703125" style="25" customWidth="1"/>
    <col min="7172" max="7176" width="12.7109375" style="25" customWidth="1"/>
    <col min="7177" max="7177" width="13.7109375" style="25" customWidth="1"/>
    <col min="7178" max="7178" width="12.7109375" style="25" customWidth="1"/>
    <col min="7179" max="7179" width="21.5703125" style="25" customWidth="1"/>
    <col min="7180" max="7180" width="11.42578125" style="25"/>
    <col min="7181" max="7181" width="9.7109375" style="25" customWidth="1"/>
    <col min="7182" max="7182" width="10.5703125" style="25" bestFit="1" customWidth="1"/>
    <col min="7183" max="7183" width="13.42578125" style="25" bestFit="1" customWidth="1"/>
    <col min="7184" max="7184" width="7.140625" style="25" bestFit="1" customWidth="1"/>
    <col min="7185" max="7185" width="107.140625" style="25" bestFit="1" customWidth="1"/>
    <col min="7186" max="7186" width="6.7109375" style="25" customWidth="1"/>
    <col min="7187" max="7187" width="11.42578125" style="25"/>
    <col min="7188" max="7188" width="11.7109375" style="25" customWidth="1"/>
    <col min="7189" max="7424" width="11.42578125" style="25"/>
    <col min="7425" max="7425" width="7.28515625" style="25" customWidth="1"/>
    <col min="7426" max="7426" width="3.85546875" style="25" customWidth="1"/>
    <col min="7427" max="7427" width="11.5703125" style="25" customWidth="1"/>
    <col min="7428" max="7432" width="12.7109375" style="25" customWidth="1"/>
    <col min="7433" max="7433" width="13.7109375" style="25" customWidth="1"/>
    <col min="7434" max="7434" width="12.7109375" style="25" customWidth="1"/>
    <col min="7435" max="7435" width="21.5703125" style="25" customWidth="1"/>
    <col min="7436" max="7436" width="11.42578125" style="25"/>
    <col min="7437" max="7437" width="9.7109375" style="25" customWidth="1"/>
    <col min="7438" max="7438" width="10.5703125" style="25" bestFit="1" customWidth="1"/>
    <col min="7439" max="7439" width="13.42578125" style="25" bestFit="1" customWidth="1"/>
    <col min="7440" max="7440" width="7.140625" style="25" bestFit="1" customWidth="1"/>
    <col min="7441" max="7441" width="107.140625" style="25" bestFit="1" customWidth="1"/>
    <col min="7442" max="7442" width="6.7109375" style="25" customWidth="1"/>
    <col min="7443" max="7443" width="11.42578125" style="25"/>
    <col min="7444" max="7444" width="11.7109375" style="25" customWidth="1"/>
    <col min="7445" max="7680" width="11.42578125" style="25"/>
    <col min="7681" max="7681" width="7.28515625" style="25" customWidth="1"/>
    <col min="7682" max="7682" width="3.85546875" style="25" customWidth="1"/>
    <col min="7683" max="7683" width="11.5703125" style="25" customWidth="1"/>
    <col min="7684" max="7688" width="12.7109375" style="25" customWidth="1"/>
    <col min="7689" max="7689" width="13.7109375" style="25" customWidth="1"/>
    <col min="7690" max="7690" width="12.7109375" style="25" customWidth="1"/>
    <col min="7691" max="7691" width="21.5703125" style="25" customWidth="1"/>
    <col min="7692" max="7692" width="11.42578125" style="25"/>
    <col min="7693" max="7693" width="9.7109375" style="25" customWidth="1"/>
    <col min="7694" max="7694" width="10.5703125" style="25" bestFit="1" customWidth="1"/>
    <col min="7695" max="7695" width="13.42578125" style="25" bestFit="1" customWidth="1"/>
    <col min="7696" max="7696" width="7.140625" style="25" bestFit="1" customWidth="1"/>
    <col min="7697" max="7697" width="107.140625" style="25" bestFit="1" customWidth="1"/>
    <col min="7698" max="7698" width="6.7109375" style="25" customWidth="1"/>
    <col min="7699" max="7699" width="11.42578125" style="25"/>
    <col min="7700" max="7700" width="11.7109375" style="25" customWidth="1"/>
    <col min="7701" max="7936" width="11.42578125" style="25"/>
    <col min="7937" max="7937" width="7.28515625" style="25" customWidth="1"/>
    <col min="7938" max="7938" width="3.85546875" style="25" customWidth="1"/>
    <col min="7939" max="7939" width="11.5703125" style="25" customWidth="1"/>
    <col min="7940" max="7944" width="12.7109375" style="25" customWidth="1"/>
    <col min="7945" max="7945" width="13.7109375" style="25" customWidth="1"/>
    <col min="7946" max="7946" width="12.7109375" style="25" customWidth="1"/>
    <col min="7947" max="7947" width="21.5703125" style="25" customWidth="1"/>
    <col min="7948" max="7948" width="11.42578125" style="25"/>
    <col min="7949" max="7949" width="9.7109375" style="25" customWidth="1"/>
    <col min="7950" max="7950" width="10.5703125" style="25" bestFit="1" customWidth="1"/>
    <col min="7951" max="7951" width="13.42578125" style="25" bestFit="1" customWidth="1"/>
    <col min="7952" max="7952" width="7.140625" style="25" bestFit="1" customWidth="1"/>
    <col min="7953" max="7953" width="107.140625" style="25" bestFit="1" customWidth="1"/>
    <col min="7954" max="7954" width="6.7109375" style="25" customWidth="1"/>
    <col min="7955" max="7955" width="11.42578125" style="25"/>
    <col min="7956" max="7956" width="11.7109375" style="25" customWidth="1"/>
    <col min="7957" max="8192" width="11.42578125" style="25"/>
    <col min="8193" max="8193" width="7.28515625" style="25" customWidth="1"/>
    <col min="8194" max="8194" width="3.85546875" style="25" customWidth="1"/>
    <col min="8195" max="8195" width="11.5703125" style="25" customWidth="1"/>
    <col min="8196" max="8200" width="12.7109375" style="25" customWidth="1"/>
    <col min="8201" max="8201" width="13.7109375" style="25" customWidth="1"/>
    <col min="8202" max="8202" width="12.7109375" style="25" customWidth="1"/>
    <col min="8203" max="8203" width="21.5703125" style="25" customWidth="1"/>
    <col min="8204" max="8204" width="11.42578125" style="25"/>
    <col min="8205" max="8205" width="9.7109375" style="25" customWidth="1"/>
    <col min="8206" max="8206" width="10.5703125" style="25" bestFit="1" customWidth="1"/>
    <col min="8207" max="8207" width="13.42578125" style="25" bestFit="1" customWidth="1"/>
    <col min="8208" max="8208" width="7.140625" style="25" bestFit="1" customWidth="1"/>
    <col min="8209" max="8209" width="107.140625" style="25" bestFit="1" customWidth="1"/>
    <col min="8210" max="8210" width="6.7109375" style="25" customWidth="1"/>
    <col min="8211" max="8211" width="11.42578125" style="25"/>
    <col min="8212" max="8212" width="11.7109375" style="25" customWidth="1"/>
    <col min="8213" max="8448" width="11.42578125" style="25"/>
    <col min="8449" max="8449" width="7.28515625" style="25" customWidth="1"/>
    <col min="8450" max="8450" width="3.85546875" style="25" customWidth="1"/>
    <col min="8451" max="8451" width="11.5703125" style="25" customWidth="1"/>
    <col min="8452" max="8456" width="12.7109375" style="25" customWidth="1"/>
    <col min="8457" max="8457" width="13.7109375" style="25" customWidth="1"/>
    <col min="8458" max="8458" width="12.7109375" style="25" customWidth="1"/>
    <col min="8459" max="8459" width="21.5703125" style="25" customWidth="1"/>
    <col min="8460" max="8460" width="11.42578125" style="25"/>
    <col min="8461" max="8461" width="9.7109375" style="25" customWidth="1"/>
    <col min="8462" max="8462" width="10.5703125" style="25" bestFit="1" customWidth="1"/>
    <col min="8463" max="8463" width="13.42578125" style="25" bestFit="1" customWidth="1"/>
    <col min="8464" max="8464" width="7.140625" style="25" bestFit="1" customWidth="1"/>
    <col min="8465" max="8465" width="107.140625" style="25" bestFit="1" customWidth="1"/>
    <col min="8466" max="8466" width="6.7109375" style="25" customWidth="1"/>
    <col min="8467" max="8467" width="11.42578125" style="25"/>
    <col min="8468" max="8468" width="11.7109375" style="25" customWidth="1"/>
    <col min="8469" max="8704" width="11.42578125" style="25"/>
    <col min="8705" max="8705" width="7.28515625" style="25" customWidth="1"/>
    <col min="8706" max="8706" width="3.85546875" style="25" customWidth="1"/>
    <col min="8707" max="8707" width="11.5703125" style="25" customWidth="1"/>
    <col min="8708" max="8712" width="12.7109375" style="25" customWidth="1"/>
    <col min="8713" max="8713" width="13.7109375" style="25" customWidth="1"/>
    <col min="8714" max="8714" width="12.7109375" style="25" customWidth="1"/>
    <col min="8715" max="8715" width="21.5703125" style="25" customWidth="1"/>
    <col min="8716" max="8716" width="11.42578125" style="25"/>
    <col min="8717" max="8717" width="9.7109375" style="25" customWidth="1"/>
    <col min="8718" max="8718" width="10.5703125" style="25" bestFit="1" customWidth="1"/>
    <col min="8719" max="8719" width="13.42578125" style="25" bestFit="1" customWidth="1"/>
    <col min="8720" max="8720" width="7.140625" style="25" bestFit="1" customWidth="1"/>
    <col min="8721" max="8721" width="107.140625" style="25" bestFit="1" customWidth="1"/>
    <col min="8722" max="8722" width="6.7109375" style="25" customWidth="1"/>
    <col min="8723" max="8723" width="11.42578125" style="25"/>
    <col min="8724" max="8724" width="11.7109375" style="25" customWidth="1"/>
    <col min="8725" max="8960" width="11.42578125" style="25"/>
    <col min="8961" max="8961" width="7.28515625" style="25" customWidth="1"/>
    <col min="8962" max="8962" width="3.85546875" style="25" customWidth="1"/>
    <col min="8963" max="8963" width="11.5703125" style="25" customWidth="1"/>
    <col min="8964" max="8968" width="12.7109375" style="25" customWidth="1"/>
    <col min="8969" max="8969" width="13.7109375" style="25" customWidth="1"/>
    <col min="8970" max="8970" width="12.7109375" style="25" customWidth="1"/>
    <col min="8971" max="8971" width="21.5703125" style="25" customWidth="1"/>
    <col min="8972" max="8972" width="11.42578125" style="25"/>
    <col min="8973" max="8973" width="9.7109375" style="25" customWidth="1"/>
    <col min="8974" max="8974" width="10.5703125" style="25" bestFit="1" customWidth="1"/>
    <col min="8975" max="8975" width="13.42578125" style="25" bestFit="1" customWidth="1"/>
    <col min="8976" max="8976" width="7.140625" style="25" bestFit="1" customWidth="1"/>
    <col min="8977" max="8977" width="107.140625" style="25" bestFit="1" customWidth="1"/>
    <col min="8978" max="8978" width="6.7109375" style="25" customWidth="1"/>
    <col min="8979" max="8979" width="11.42578125" style="25"/>
    <col min="8980" max="8980" width="11.7109375" style="25" customWidth="1"/>
    <col min="8981" max="9216" width="11.42578125" style="25"/>
    <col min="9217" max="9217" width="7.28515625" style="25" customWidth="1"/>
    <col min="9218" max="9218" width="3.85546875" style="25" customWidth="1"/>
    <col min="9219" max="9219" width="11.5703125" style="25" customWidth="1"/>
    <col min="9220" max="9224" width="12.7109375" style="25" customWidth="1"/>
    <col min="9225" max="9225" width="13.7109375" style="25" customWidth="1"/>
    <col min="9226" max="9226" width="12.7109375" style="25" customWidth="1"/>
    <col min="9227" max="9227" width="21.5703125" style="25" customWidth="1"/>
    <col min="9228" max="9228" width="11.42578125" style="25"/>
    <col min="9229" max="9229" width="9.7109375" style="25" customWidth="1"/>
    <col min="9230" max="9230" width="10.5703125" style="25" bestFit="1" customWidth="1"/>
    <col min="9231" max="9231" width="13.42578125" style="25" bestFit="1" customWidth="1"/>
    <col min="9232" max="9232" width="7.140625" style="25" bestFit="1" customWidth="1"/>
    <col min="9233" max="9233" width="107.140625" style="25" bestFit="1" customWidth="1"/>
    <col min="9234" max="9234" width="6.7109375" style="25" customWidth="1"/>
    <col min="9235" max="9235" width="11.42578125" style="25"/>
    <col min="9236" max="9236" width="11.7109375" style="25" customWidth="1"/>
    <col min="9237" max="9472" width="11.42578125" style="25"/>
    <col min="9473" max="9473" width="7.28515625" style="25" customWidth="1"/>
    <col min="9474" max="9474" width="3.85546875" style="25" customWidth="1"/>
    <col min="9475" max="9475" width="11.5703125" style="25" customWidth="1"/>
    <col min="9476" max="9480" width="12.7109375" style="25" customWidth="1"/>
    <col min="9481" max="9481" width="13.7109375" style="25" customWidth="1"/>
    <col min="9482" max="9482" width="12.7109375" style="25" customWidth="1"/>
    <col min="9483" max="9483" width="21.5703125" style="25" customWidth="1"/>
    <col min="9484" max="9484" width="11.42578125" style="25"/>
    <col min="9485" max="9485" width="9.7109375" style="25" customWidth="1"/>
    <col min="9486" max="9486" width="10.5703125" style="25" bestFit="1" customWidth="1"/>
    <col min="9487" max="9487" width="13.42578125" style="25" bestFit="1" customWidth="1"/>
    <col min="9488" max="9488" width="7.140625" style="25" bestFit="1" customWidth="1"/>
    <col min="9489" max="9489" width="107.140625" style="25" bestFit="1" customWidth="1"/>
    <col min="9490" max="9490" width="6.7109375" style="25" customWidth="1"/>
    <col min="9491" max="9491" width="11.42578125" style="25"/>
    <col min="9492" max="9492" width="11.7109375" style="25" customWidth="1"/>
    <col min="9493" max="9728" width="11.42578125" style="25"/>
    <col min="9729" max="9729" width="7.28515625" style="25" customWidth="1"/>
    <col min="9730" max="9730" width="3.85546875" style="25" customWidth="1"/>
    <col min="9731" max="9731" width="11.5703125" style="25" customWidth="1"/>
    <col min="9732" max="9736" width="12.7109375" style="25" customWidth="1"/>
    <col min="9737" max="9737" width="13.7109375" style="25" customWidth="1"/>
    <col min="9738" max="9738" width="12.7109375" style="25" customWidth="1"/>
    <col min="9739" max="9739" width="21.5703125" style="25" customWidth="1"/>
    <col min="9740" max="9740" width="11.42578125" style="25"/>
    <col min="9741" max="9741" width="9.7109375" style="25" customWidth="1"/>
    <col min="9742" max="9742" width="10.5703125" style="25" bestFit="1" customWidth="1"/>
    <col min="9743" max="9743" width="13.42578125" style="25" bestFit="1" customWidth="1"/>
    <col min="9744" max="9744" width="7.140625" style="25" bestFit="1" customWidth="1"/>
    <col min="9745" max="9745" width="107.140625" style="25" bestFit="1" customWidth="1"/>
    <col min="9746" max="9746" width="6.7109375" style="25" customWidth="1"/>
    <col min="9747" max="9747" width="11.42578125" style="25"/>
    <col min="9748" max="9748" width="11.7109375" style="25" customWidth="1"/>
    <col min="9749" max="9984" width="11.42578125" style="25"/>
    <col min="9985" max="9985" width="7.28515625" style="25" customWidth="1"/>
    <col min="9986" max="9986" width="3.85546875" style="25" customWidth="1"/>
    <col min="9987" max="9987" width="11.5703125" style="25" customWidth="1"/>
    <col min="9988" max="9992" width="12.7109375" style="25" customWidth="1"/>
    <col min="9993" max="9993" width="13.7109375" style="25" customWidth="1"/>
    <col min="9994" max="9994" width="12.7109375" style="25" customWidth="1"/>
    <col min="9995" max="9995" width="21.5703125" style="25" customWidth="1"/>
    <col min="9996" max="9996" width="11.42578125" style="25"/>
    <col min="9997" max="9997" width="9.7109375" style="25" customWidth="1"/>
    <col min="9998" max="9998" width="10.5703125" style="25" bestFit="1" customWidth="1"/>
    <col min="9999" max="9999" width="13.42578125" style="25" bestFit="1" customWidth="1"/>
    <col min="10000" max="10000" width="7.140625" style="25" bestFit="1" customWidth="1"/>
    <col min="10001" max="10001" width="107.140625" style="25" bestFit="1" customWidth="1"/>
    <col min="10002" max="10002" width="6.7109375" style="25" customWidth="1"/>
    <col min="10003" max="10003" width="11.42578125" style="25"/>
    <col min="10004" max="10004" width="11.7109375" style="25" customWidth="1"/>
    <col min="10005" max="10240" width="11.42578125" style="25"/>
    <col min="10241" max="10241" width="7.28515625" style="25" customWidth="1"/>
    <col min="10242" max="10242" width="3.85546875" style="25" customWidth="1"/>
    <col min="10243" max="10243" width="11.5703125" style="25" customWidth="1"/>
    <col min="10244" max="10248" width="12.7109375" style="25" customWidth="1"/>
    <col min="10249" max="10249" width="13.7109375" style="25" customWidth="1"/>
    <col min="10250" max="10250" width="12.7109375" style="25" customWidth="1"/>
    <col min="10251" max="10251" width="21.5703125" style="25" customWidth="1"/>
    <col min="10252" max="10252" width="11.42578125" style="25"/>
    <col min="10253" max="10253" width="9.7109375" style="25" customWidth="1"/>
    <col min="10254" max="10254" width="10.5703125" style="25" bestFit="1" customWidth="1"/>
    <col min="10255" max="10255" width="13.42578125" style="25" bestFit="1" customWidth="1"/>
    <col min="10256" max="10256" width="7.140625" style="25" bestFit="1" customWidth="1"/>
    <col min="10257" max="10257" width="107.140625" style="25" bestFit="1" customWidth="1"/>
    <col min="10258" max="10258" width="6.7109375" style="25" customWidth="1"/>
    <col min="10259" max="10259" width="11.42578125" style="25"/>
    <col min="10260" max="10260" width="11.7109375" style="25" customWidth="1"/>
    <col min="10261" max="10496" width="11.42578125" style="25"/>
    <col min="10497" max="10497" width="7.28515625" style="25" customWidth="1"/>
    <col min="10498" max="10498" width="3.85546875" style="25" customWidth="1"/>
    <col min="10499" max="10499" width="11.5703125" style="25" customWidth="1"/>
    <col min="10500" max="10504" width="12.7109375" style="25" customWidth="1"/>
    <col min="10505" max="10505" width="13.7109375" style="25" customWidth="1"/>
    <col min="10506" max="10506" width="12.7109375" style="25" customWidth="1"/>
    <col min="10507" max="10507" width="21.5703125" style="25" customWidth="1"/>
    <col min="10508" max="10508" width="11.42578125" style="25"/>
    <col min="10509" max="10509" width="9.7109375" style="25" customWidth="1"/>
    <col min="10510" max="10510" width="10.5703125" style="25" bestFit="1" customWidth="1"/>
    <col min="10511" max="10511" width="13.42578125" style="25" bestFit="1" customWidth="1"/>
    <col min="10512" max="10512" width="7.140625" style="25" bestFit="1" customWidth="1"/>
    <col min="10513" max="10513" width="107.140625" style="25" bestFit="1" customWidth="1"/>
    <col min="10514" max="10514" width="6.7109375" style="25" customWidth="1"/>
    <col min="10515" max="10515" width="11.42578125" style="25"/>
    <col min="10516" max="10516" width="11.7109375" style="25" customWidth="1"/>
    <col min="10517" max="10752" width="11.42578125" style="25"/>
    <col min="10753" max="10753" width="7.28515625" style="25" customWidth="1"/>
    <col min="10754" max="10754" width="3.85546875" style="25" customWidth="1"/>
    <col min="10755" max="10755" width="11.5703125" style="25" customWidth="1"/>
    <col min="10756" max="10760" width="12.7109375" style="25" customWidth="1"/>
    <col min="10761" max="10761" width="13.7109375" style="25" customWidth="1"/>
    <col min="10762" max="10762" width="12.7109375" style="25" customWidth="1"/>
    <col min="10763" max="10763" width="21.5703125" style="25" customWidth="1"/>
    <col min="10764" max="10764" width="11.42578125" style="25"/>
    <col min="10765" max="10765" width="9.7109375" style="25" customWidth="1"/>
    <col min="10766" max="10766" width="10.5703125" style="25" bestFit="1" customWidth="1"/>
    <col min="10767" max="10767" width="13.42578125" style="25" bestFit="1" customWidth="1"/>
    <col min="10768" max="10768" width="7.140625" style="25" bestFit="1" customWidth="1"/>
    <col min="10769" max="10769" width="107.140625" style="25" bestFit="1" customWidth="1"/>
    <col min="10770" max="10770" width="6.7109375" style="25" customWidth="1"/>
    <col min="10771" max="10771" width="11.42578125" style="25"/>
    <col min="10772" max="10772" width="11.7109375" style="25" customWidth="1"/>
    <col min="10773" max="11008" width="11.42578125" style="25"/>
    <col min="11009" max="11009" width="7.28515625" style="25" customWidth="1"/>
    <col min="11010" max="11010" width="3.85546875" style="25" customWidth="1"/>
    <col min="11011" max="11011" width="11.5703125" style="25" customWidth="1"/>
    <col min="11012" max="11016" width="12.7109375" style="25" customWidth="1"/>
    <col min="11017" max="11017" width="13.7109375" style="25" customWidth="1"/>
    <col min="11018" max="11018" width="12.7109375" style="25" customWidth="1"/>
    <col min="11019" max="11019" width="21.5703125" style="25" customWidth="1"/>
    <col min="11020" max="11020" width="11.42578125" style="25"/>
    <col min="11021" max="11021" width="9.7109375" style="25" customWidth="1"/>
    <col min="11022" max="11022" width="10.5703125" style="25" bestFit="1" customWidth="1"/>
    <col min="11023" max="11023" width="13.42578125" style="25" bestFit="1" customWidth="1"/>
    <col min="11024" max="11024" width="7.140625" style="25" bestFit="1" customWidth="1"/>
    <col min="11025" max="11025" width="107.140625" style="25" bestFit="1" customWidth="1"/>
    <col min="11026" max="11026" width="6.7109375" style="25" customWidth="1"/>
    <col min="11027" max="11027" width="11.42578125" style="25"/>
    <col min="11028" max="11028" width="11.7109375" style="25" customWidth="1"/>
    <col min="11029" max="11264" width="11.42578125" style="25"/>
    <col min="11265" max="11265" width="7.28515625" style="25" customWidth="1"/>
    <col min="11266" max="11266" width="3.85546875" style="25" customWidth="1"/>
    <col min="11267" max="11267" width="11.5703125" style="25" customWidth="1"/>
    <col min="11268" max="11272" width="12.7109375" style="25" customWidth="1"/>
    <col min="11273" max="11273" width="13.7109375" style="25" customWidth="1"/>
    <col min="11274" max="11274" width="12.7109375" style="25" customWidth="1"/>
    <col min="11275" max="11275" width="21.5703125" style="25" customWidth="1"/>
    <col min="11276" max="11276" width="11.42578125" style="25"/>
    <col min="11277" max="11277" width="9.7109375" style="25" customWidth="1"/>
    <col min="11278" max="11278" width="10.5703125" style="25" bestFit="1" customWidth="1"/>
    <col min="11279" max="11279" width="13.42578125" style="25" bestFit="1" customWidth="1"/>
    <col min="11280" max="11280" width="7.140625" style="25" bestFit="1" customWidth="1"/>
    <col min="11281" max="11281" width="107.140625" style="25" bestFit="1" customWidth="1"/>
    <col min="11282" max="11282" width="6.7109375" style="25" customWidth="1"/>
    <col min="11283" max="11283" width="11.42578125" style="25"/>
    <col min="11284" max="11284" width="11.7109375" style="25" customWidth="1"/>
    <col min="11285" max="11520" width="11.42578125" style="25"/>
    <col min="11521" max="11521" width="7.28515625" style="25" customWidth="1"/>
    <col min="11522" max="11522" width="3.85546875" style="25" customWidth="1"/>
    <col min="11523" max="11523" width="11.5703125" style="25" customWidth="1"/>
    <col min="11524" max="11528" width="12.7109375" style="25" customWidth="1"/>
    <col min="11529" max="11529" width="13.7109375" style="25" customWidth="1"/>
    <col min="11530" max="11530" width="12.7109375" style="25" customWidth="1"/>
    <col min="11531" max="11531" width="21.5703125" style="25" customWidth="1"/>
    <col min="11532" max="11532" width="11.42578125" style="25"/>
    <col min="11533" max="11533" width="9.7109375" style="25" customWidth="1"/>
    <col min="11534" max="11534" width="10.5703125" style="25" bestFit="1" customWidth="1"/>
    <col min="11535" max="11535" width="13.42578125" style="25" bestFit="1" customWidth="1"/>
    <col min="11536" max="11536" width="7.140625" style="25" bestFit="1" customWidth="1"/>
    <col min="11537" max="11537" width="107.140625" style="25" bestFit="1" customWidth="1"/>
    <col min="11538" max="11538" width="6.7109375" style="25" customWidth="1"/>
    <col min="11539" max="11539" width="11.42578125" style="25"/>
    <col min="11540" max="11540" width="11.7109375" style="25" customWidth="1"/>
    <col min="11541" max="11776" width="11.42578125" style="25"/>
    <col min="11777" max="11777" width="7.28515625" style="25" customWidth="1"/>
    <col min="11778" max="11778" width="3.85546875" style="25" customWidth="1"/>
    <col min="11779" max="11779" width="11.5703125" style="25" customWidth="1"/>
    <col min="11780" max="11784" width="12.7109375" style="25" customWidth="1"/>
    <col min="11785" max="11785" width="13.7109375" style="25" customWidth="1"/>
    <col min="11786" max="11786" width="12.7109375" style="25" customWidth="1"/>
    <col min="11787" max="11787" width="21.5703125" style="25" customWidth="1"/>
    <col min="11788" max="11788" width="11.42578125" style="25"/>
    <col min="11789" max="11789" width="9.7109375" style="25" customWidth="1"/>
    <col min="11790" max="11790" width="10.5703125" style="25" bestFit="1" customWidth="1"/>
    <col min="11791" max="11791" width="13.42578125" style="25" bestFit="1" customWidth="1"/>
    <col min="11792" max="11792" width="7.140625" style="25" bestFit="1" customWidth="1"/>
    <col min="11793" max="11793" width="107.140625" style="25" bestFit="1" customWidth="1"/>
    <col min="11794" max="11794" width="6.7109375" style="25" customWidth="1"/>
    <col min="11795" max="11795" width="11.42578125" style="25"/>
    <col min="11796" max="11796" width="11.7109375" style="25" customWidth="1"/>
    <col min="11797" max="12032" width="11.42578125" style="25"/>
    <col min="12033" max="12033" width="7.28515625" style="25" customWidth="1"/>
    <col min="12034" max="12034" width="3.85546875" style="25" customWidth="1"/>
    <col min="12035" max="12035" width="11.5703125" style="25" customWidth="1"/>
    <col min="12036" max="12040" width="12.7109375" style="25" customWidth="1"/>
    <col min="12041" max="12041" width="13.7109375" style="25" customWidth="1"/>
    <col min="12042" max="12042" width="12.7109375" style="25" customWidth="1"/>
    <col min="12043" max="12043" width="21.5703125" style="25" customWidth="1"/>
    <col min="12044" max="12044" width="11.42578125" style="25"/>
    <col min="12045" max="12045" width="9.7109375" style="25" customWidth="1"/>
    <col min="12046" max="12046" width="10.5703125" style="25" bestFit="1" customWidth="1"/>
    <col min="12047" max="12047" width="13.42578125" style="25" bestFit="1" customWidth="1"/>
    <col min="12048" max="12048" width="7.140625" style="25" bestFit="1" customWidth="1"/>
    <col min="12049" max="12049" width="107.140625" style="25" bestFit="1" customWidth="1"/>
    <col min="12050" max="12050" width="6.7109375" style="25" customWidth="1"/>
    <col min="12051" max="12051" width="11.42578125" style="25"/>
    <col min="12052" max="12052" width="11.7109375" style="25" customWidth="1"/>
    <col min="12053" max="12288" width="11.42578125" style="25"/>
    <col min="12289" max="12289" width="7.28515625" style="25" customWidth="1"/>
    <col min="12290" max="12290" width="3.85546875" style="25" customWidth="1"/>
    <col min="12291" max="12291" width="11.5703125" style="25" customWidth="1"/>
    <col min="12292" max="12296" width="12.7109375" style="25" customWidth="1"/>
    <col min="12297" max="12297" width="13.7109375" style="25" customWidth="1"/>
    <col min="12298" max="12298" width="12.7109375" style="25" customWidth="1"/>
    <col min="12299" max="12299" width="21.5703125" style="25" customWidth="1"/>
    <col min="12300" max="12300" width="11.42578125" style="25"/>
    <col min="12301" max="12301" width="9.7109375" style="25" customWidth="1"/>
    <col min="12302" max="12302" width="10.5703125" style="25" bestFit="1" customWidth="1"/>
    <col min="12303" max="12303" width="13.42578125" style="25" bestFit="1" customWidth="1"/>
    <col min="12304" max="12304" width="7.140625" style="25" bestFit="1" customWidth="1"/>
    <col min="12305" max="12305" width="107.140625" style="25" bestFit="1" customWidth="1"/>
    <col min="12306" max="12306" width="6.7109375" style="25" customWidth="1"/>
    <col min="12307" max="12307" width="11.42578125" style="25"/>
    <col min="12308" max="12308" width="11.7109375" style="25" customWidth="1"/>
    <col min="12309" max="12544" width="11.42578125" style="25"/>
    <col min="12545" max="12545" width="7.28515625" style="25" customWidth="1"/>
    <col min="12546" max="12546" width="3.85546875" style="25" customWidth="1"/>
    <col min="12547" max="12547" width="11.5703125" style="25" customWidth="1"/>
    <col min="12548" max="12552" width="12.7109375" style="25" customWidth="1"/>
    <col min="12553" max="12553" width="13.7109375" style="25" customWidth="1"/>
    <col min="12554" max="12554" width="12.7109375" style="25" customWidth="1"/>
    <col min="12555" max="12555" width="21.5703125" style="25" customWidth="1"/>
    <col min="12556" max="12556" width="11.42578125" style="25"/>
    <col min="12557" max="12557" width="9.7109375" style="25" customWidth="1"/>
    <col min="12558" max="12558" width="10.5703125" style="25" bestFit="1" customWidth="1"/>
    <col min="12559" max="12559" width="13.42578125" style="25" bestFit="1" customWidth="1"/>
    <col min="12560" max="12560" width="7.140625" style="25" bestFit="1" customWidth="1"/>
    <col min="12561" max="12561" width="107.140625" style="25" bestFit="1" customWidth="1"/>
    <col min="12562" max="12562" width="6.7109375" style="25" customWidth="1"/>
    <col min="12563" max="12563" width="11.42578125" style="25"/>
    <col min="12564" max="12564" width="11.7109375" style="25" customWidth="1"/>
    <col min="12565" max="12800" width="11.42578125" style="25"/>
    <col min="12801" max="12801" width="7.28515625" style="25" customWidth="1"/>
    <col min="12802" max="12802" width="3.85546875" style="25" customWidth="1"/>
    <col min="12803" max="12803" width="11.5703125" style="25" customWidth="1"/>
    <col min="12804" max="12808" width="12.7109375" style="25" customWidth="1"/>
    <col min="12809" max="12809" width="13.7109375" style="25" customWidth="1"/>
    <col min="12810" max="12810" width="12.7109375" style="25" customWidth="1"/>
    <col min="12811" max="12811" width="21.5703125" style="25" customWidth="1"/>
    <col min="12812" max="12812" width="11.42578125" style="25"/>
    <col min="12813" max="12813" width="9.7109375" style="25" customWidth="1"/>
    <col min="12814" max="12814" width="10.5703125" style="25" bestFit="1" customWidth="1"/>
    <col min="12815" max="12815" width="13.42578125" style="25" bestFit="1" customWidth="1"/>
    <col min="12816" max="12816" width="7.140625" style="25" bestFit="1" customWidth="1"/>
    <col min="12817" max="12817" width="107.140625" style="25" bestFit="1" customWidth="1"/>
    <col min="12818" max="12818" width="6.7109375" style="25" customWidth="1"/>
    <col min="12819" max="12819" width="11.42578125" style="25"/>
    <col min="12820" max="12820" width="11.7109375" style="25" customWidth="1"/>
    <col min="12821" max="13056" width="11.42578125" style="25"/>
    <col min="13057" max="13057" width="7.28515625" style="25" customWidth="1"/>
    <col min="13058" max="13058" width="3.85546875" style="25" customWidth="1"/>
    <col min="13059" max="13059" width="11.5703125" style="25" customWidth="1"/>
    <col min="13060" max="13064" width="12.7109375" style="25" customWidth="1"/>
    <col min="13065" max="13065" width="13.7109375" style="25" customWidth="1"/>
    <col min="13066" max="13066" width="12.7109375" style="25" customWidth="1"/>
    <col min="13067" max="13067" width="21.5703125" style="25" customWidth="1"/>
    <col min="13068" max="13068" width="11.42578125" style="25"/>
    <col min="13069" max="13069" width="9.7109375" style="25" customWidth="1"/>
    <col min="13070" max="13070" width="10.5703125" style="25" bestFit="1" customWidth="1"/>
    <col min="13071" max="13071" width="13.42578125" style="25" bestFit="1" customWidth="1"/>
    <col min="13072" max="13072" width="7.140625" style="25" bestFit="1" customWidth="1"/>
    <col min="13073" max="13073" width="107.140625" style="25" bestFit="1" customWidth="1"/>
    <col min="13074" max="13074" width="6.7109375" style="25" customWidth="1"/>
    <col min="13075" max="13075" width="11.42578125" style="25"/>
    <col min="13076" max="13076" width="11.7109375" style="25" customWidth="1"/>
    <col min="13077" max="13312" width="11.42578125" style="25"/>
    <col min="13313" max="13313" width="7.28515625" style="25" customWidth="1"/>
    <col min="13314" max="13314" width="3.85546875" style="25" customWidth="1"/>
    <col min="13315" max="13315" width="11.5703125" style="25" customWidth="1"/>
    <col min="13316" max="13320" width="12.7109375" style="25" customWidth="1"/>
    <col min="13321" max="13321" width="13.7109375" style="25" customWidth="1"/>
    <col min="13322" max="13322" width="12.7109375" style="25" customWidth="1"/>
    <col min="13323" max="13323" width="21.5703125" style="25" customWidth="1"/>
    <col min="13324" max="13324" width="11.42578125" style="25"/>
    <col min="13325" max="13325" width="9.7109375" style="25" customWidth="1"/>
    <col min="13326" max="13326" width="10.5703125" style="25" bestFit="1" customWidth="1"/>
    <col min="13327" max="13327" width="13.42578125" style="25" bestFit="1" customWidth="1"/>
    <col min="13328" max="13328" width="7.140625" style="25" bestFit="1" customWidth="1"/>
    <col min="13329" max="13329" width="107.140625" style="25" bestFit="1" customWidth="1"/>
    <col min="13330" max="13330" width="6.7109375" style="25" customWidth="1"/>
    <col min="13331" max="13331" width="11.42578125" style="25"/>
    <col min="13332" max="13332" width="11.7109375" style="25" customWidth="1"/>
    <col min="13333" max="13568" width="11.42578125" style="25"/>
    <col min="13569" max="13569" width="7.28515625" style="25" customWidth="1"/>
    <col min="13570" max="13570" width="3.85546875" style="25" customWidth="1"/>
    <col min="13571" max="13571" width="11.5703125" style="25" customWidth="1"/>
    <col min="13572" max="13576" width="12.7109375" style="25" customWidth="1"/>
    <col min="13577" max="13577" width="13.7109375" style="25" customWidth="1"/>
    <col min="13578" max="13578" width="12.7109375" style="25" customWidth="1"/>
    <col min="13579" max="13579" width="21.5703125" style="25" customWidth="1"/>
    <col min="13580" max="13580" width="11.42578125" style="25"/>
    <col min="13581" max="13581" width="9.7109375" style="25" customWidth="1"/>
    <col min="13582" max="13582" width="10.5703125" style="25" bestFit="1" customWidth="1"/>
    <col min="13583" max="13583" width="13.42578125" style="25" bestFit="1" customWidth="1"/>
    <col min="13584" max="13584" width="7.140625" style="25" bestFit="1" customWidth="1"/>
    <col min="13585" max="13585" width="107.140625" style="25" bestFit="1" customWidth="1"/>
    <col min="13586" max="13586" width="6.7109375" style="25" customWidth="1"/>
    <col min="13587" max="13587" width="11.42578125" style="25"/>
    <col min="13588" max="13588" width="11.7109375" style="25" customWidth="1"/>
    <col min="13589" max="13824" width="11.42578125" style="25"/>
    <col min="13825" max="13825" width="7.28515625" style="25" customWidth="1"/>
    <col min="13826" max="13826" width="3.85546875" style="25" customWidth="1"/>
    <col min="13827" max="13827" width="11.5703125" style="25" customWidth="1"/>
    <col min="13828" max="13832" width="12.7109375" style="25" customWidth="1"/>
    <col min="13833" max="13833" width="13.7109375" style="25" customWidth="1"/>
    <col min="13834" max="13834" width="12.7109375" style="25" customWidth="1"/>
    <col min="13835" max="13835" width="21.5703125" style="25" customWidth="1"/>
    <col min="13836" max="13836" width="11.42578125" style="25"/>
    <col min="13837" max="13837" width="9.7109375" style="25" customWidth="1"/>
    <col min="13838" max="13838" width="10.5703125" style="25" bestFit="1" customWidth="1"/>
    <col min="13839" max="13839" width="13.42578125" style="25" bestFit="1" customWidth="1"/>
    <col min="13840" max="13840" width="7.140625" style="25" bestFit="1" customWidth="1"/>
    <col min="13841" max="13841" width="107.140625" style="25" bestFit="1" customWidth="1"/>
    <col min="13842" max="13842" width="6.7109375" style="25" customWidth="1"/>
    <col min="13843" max="13843" width="11.42578125" style="25"/>
    <col min="13844" max="13844" width="11.7109375" style="25" customWidth="1"/>
    <col min="13845" max="14080" width="11.42578125" style="25"/>
    <col min="14081" max="14081" width="7.28515625" style="25" customWidth="1"/>
    <col min="14082" max="14082" width="3.85546875" style="25" customWidth="1"/>
    <col min="14083" max="14083" width="11.5703125" style="25" customWidth="1"/>
    <col min="14084" max="14088" width="12.7109375" style="25" customWidth="1"/>
    <col min="14089" max="14089" width="13.7109375" style="25" customWidth="1"/>
    <col min="14090" max="14090" width="12.7109375" style="25" customWidth="1"/>
    <col min="14091" max="14091" width="21.5703125" style="25" customWidth="1"/>
    <col min="14092" max="14092" width="11.42578125" style="25"/>
    <col min="14093" max="14093" width="9.7109375" style="25" customWidth="1"/>
    <col min="14094" max="14094" width="10.5703125" style="25" bestFit="1" customWidth="1"/>
    <col min="14095" max="14095" width="13.42578125" style="25" bestFit="1" customWidth="1"/>
    <col min="14096" max="14096" width="7.140625" style="25" bestFit="1" customWidth="1"/>
    <col min="14097" max="14097" width="107.140625" style="25" bestFit="1" customWidth="1"/>
    <col min="14098" max="14098" width="6.7109375" style="25" customWidth="1"/>
    <col min="14099" max="14099" width="11.42578125" style="25"/>
    <col min="14100" max="14100" width="11.7109375" style="25" customWidth="1"/>
    <col min="14101" max="14336" width="11.42578125" style="25"/>
    <col min="14337" max="14337" width="7.28515625" style="25" customWidth="1"/>
    <col min="14338" max="14338" width="3.85546875" style="25" customWidth="1"/>
    <col min="14339" max="14339" width="11.5703125" style="25" customWidth="1"/>
    <col min="14340" max="14344" width="12.7109375" style="25" customWidth="1"/>
    <col min="14345" max="14345" width="13.7109375" style="25" customWidth="1"/>
    <col min="14346" max="14346" width="12.7109375" style="25" customWidth="1"/>
    <col min="14347" max="14347" width="21.5703125" style="25" customWidth="1"/>
    <col min="14348" max="14348" width="11.42578125" style="25"/>
    <col min="14349" max="14349" width="9.7109375" style="25" customWidth="1"/>
    <col min="14350" max="14350" width="10.5703125" style="25" bestFit="1" customWidth="1"/>
    <col min="14351" max="14351" width="13.42578125" style="25" bestFit="1" customWidth="1"/>
    <col min="14352" max="14352" width="7.140625" style="25" bestFit="1" customWidth="1"/>
    <col min="14353" max="14353" width="107.140625" style="25" bestFit="1" customWidth="1"/>
    <col min="14354" max="14354" width="6.7109375" style="25" customWidth="1"/>
    <col min="14355" max="14355" width="11.42578125" style="25"/>
    <col min="14356" max="14356" width="11.7109375" style="25" customWidth="1"/>
    <col min="14357" max="14592" width="11.42578125" style="25"/>
    <col min="14593" max="14593" width="7.28515625" style="25" customWidth="1"/>
    <col min="14594" max="14594" width="3.85546875" style="25" customWidth="1"/>
    <col min="14595" max="14595" width="11.5703125" style="25" customWidth="1"/>
    <col min="14596" max="14600" width="12.7109375" style="25" customWidth="1"/>
    <col min="14601" max="14601" width="13.7109375" style="25" customWidth="1"/>
    <col min="14602" max="14602" width="12.7109375" style="25" customWidth="1"/>
    <col min="14603" max="14603" width="21.5703125" style="25" customWidth="1"/>
    <col min="14604" max="14604" width="11.42578125" style="25"/>
    <col min="14605" max="14605" width="9.7109375" style="25" customWidth="1"/>
    <col min="14606" max="14606" width="10.5703125" style="25" bestFit="1" customWidth="1"/>
    <col min="14607" max="14607" width="13.42578125" style="25" bestFit="1" customWidth="1"/>
    <col min="14608" max="14608" width="7.140625" style="25" bestFit="1" customWidth="1"/>
    <col min="14609" max="14609" width="107.140625" style="25" bestFit="1" customWidth="1"/>
    <col min="14610" max="14610" width="6.7109375" style="25" customWidth="1"/>
    <col min="14611" max="14611" width="11.42578125" style="25"/>
    <col min="14612" max="14612" width="11.7109375" style="25" customWidth="1"/>
    <col min="14613" max="14848" width="11.42578125" style="25"/>
    <col min="14849" max="14849" width="7.28515625" style="25" customWidth="1"/>
    <col min="14850" max="14850" width="3.85546875" style="25" customWidth="1"/>
    <col min="14851" max="14851" width="11.5703125" style="25" customWidth="1"/>
    <col min="14852" max="14856" width="12.7109375" style="25" customWidth="1"/>
    <col min="14857" max="14857" width="13.7109375" style="25" customWidth="1"/>
    <col min="14858" max="14858" width="12.7109375" style="25" customWidth="1"/>
    <col min="14859" max="14859" width="21.5703125" style="25" customWidth="1"/>
    <col min="14860" max="14860" width="11.42578125" style="25"/>
    <col min="14861" max="14861" width="9.7109375" style="25" customWidth="1"/>
    <col min="14862" max="14862" width="10.5703125" style="25" bestFit="1" customWidth="1"/>
    <col min="14863" max="14863" width="13.42578125" style="25" bestFit="1" customWidth="1"/>
    <col min="14864" max="14864" width="7.140625" style="25" bestFit="1" customWidth="1"/>
    <col min="14865" max="14865" width="107.140625" style="25" bestFit="1" customWidth="1"/>
    <col min="14866" max="14866" width="6.7109375" style="25" customWidth="1"/>
    <col min="14867" max="14867" width="11.42578125" style="25"/>
    <col min="14868" max="14868" width="11.7109375" style="25" customWidth="1"/>
    <col min="14869" max="15104" width="11.42578125" style="25"/>
    <col min="15105" max="15105" width="7.28515625" style="25" customWidth="1"/>
    <col min="15106" max="15106" width="3.85546875" style="25" customWidth="1"/>
    <col min="15107" max="15107" width="11.5703125" style="25" customWidth="1"/>
    <col min="15108" max="15112" width="12.7109375" style="25" customWidth="1"/>
    <col min="15113" max="15113" width="13.7109375" style="25" customWidth="1"/>
    <col min="15114" max="15114" width="12.7109375" style="25" customWidth="1"/>
    <col min="15115" max="15115" width="21.5703125" style="25" customWidth="1"/>
    <col min="15116" max="15116" width="11.42578125" style="25"/>
    <col min="15117" max="15117" width="9.7109375" style="25" customWidth="1"/>
    <col min="15118" max="15118" width="10.5703125" style="25" bestFit="1" customWidth="1"/>
    <col min="15119" max="15119" width="13.42578125" style="25" bestFit="1" customWidth="1"/>
    <col min="15120" max="15120" width="7.140625" style="25" bestFit="1" customWidth="1"/>
    <col min="15121" max="15121" width="107.140625" style="25" bestFit="1" customWidth="1"/>
    <col min="15122" max="15122" width="6.7109375" style="25" customWidth="1"/>
    <col min="15123" max="15123" width="11.42578125" style="25"/>
    <col min="15124" max="15124" width="11.7109375" style="25" customWidth="1"/>
    <col min="15125" max="15360" width="11.42578125" style="25"/>
    <col min="15361" max="15361" width="7.28515625" style="25" customWidth="1"/>
    <col min="15362" max="15362" width="3.85546875" style="25" customWidth="1"/>
    <col min="15363" max="15363" width="11.5703125" style="25" customWidth="1"/>
    <col min="15364" max="15368" width="12.7109375" style="25" customWidth="1"/>
    <col min="15369" max="15369" width="13.7109375" style="25" customWidth="1"/>
    <col min="15370" max="15370" width="12.7109375" style="25" customWidth="1"/>
    <col min="15371" max="15371" width="21.5703125" style="25" customWidth="1"/>
    <col min="15372" max="15372" width="11.42578125" style="25"/>
    <col min="15373" max="15373" width="9.7109375" style="25" customWidth="1"/>
    <col min="15374" max="15374" width="10.5703125" style="25" bestFit="1" customWidth="1"/>
    <col min="15375" max="15375" width="13.42578125" style="25" bestFit="1" customWidth="1"/>
    <col min="15376" max="15376" width="7.140625" style="25" bestFit="1" customWidth="1"/>
    <col min="15377" max="15377" width="107.140625" style="25" bestFit="1" customWidth="1"/>
    <col min="15378" max="15378" width="6.7109375" style="25" customWidth="1"/>
    <col min="15379" max="15379" width="11.42578125" style="25"/>
    <col min="15380" max="15380" width="11.7109375" style="25" customWidth="1"/>
    <col min="15381" max="15616" width="11.42578125" style="25"/>
    <col min="15617" max="15617" width="7.28515625" style="25" customWidth="1"/>
    <col min="15618" max="15618" width="3.85546875" style="25" customWidth="1"/>
    <col min="15619" max="15619" width="11.5703125" style="25" customWidth="1"/>
    <col min="15620" max="15624" width="12.7109375" style="25" customWidth="1"/>
    <col min="15625" max="15625" width="13.7109375" style="25" customWidth="1"/>
    <col min="15626" max="15626" width="12.7109375" style="25" customWidth="1"/>
    <col min="15627" max="15627" width="21.5703125" style="25" customWidth="1"/>
    <col min="15628" max="15628" width="11.42578125" style="25"/>
    <col min="15629" max="15629" width="9.7109375" style="25" customWidth="1"/>
    <col min="15630" max="15630" width="10.5703125" style="25" bestFit="1" customWidth="1"/>
    <col min="15631" max="15631" width="13.42578125" style="25" bestFit="1" customWidth="1"/>
    <col min="15632" max="15632" width="7.140625" style="25" bestFit="1" customWidth="1"/>
    <col min="15633" max="15633" width="107.140625" style="25" bestFit="1" customWidth="1"/>
    <col min="15634" max="15634" width="6.7109375" style="25" customWidth="1"/>
    <col min="15635" max="15635" width="11.42578125" style="25"/>
    <col min="15636" max="15636" width="11.7109375" style="25" customWidth="1"/>
    <col min="15637" max="15872" width="11.42578125" style="25"/>
    <col min="15873" max="15873" width="7.28515625" style="25" customWidth="1"/>
    <col min="15874" max="15874" width="3.85546875" style="25" customWidth="1"/>
    <col min="15875" max="15875" width="11.5703125" style="25" customWidth="1"/>
    <col min="15876" max="15880" width="12.7109375" style="25" customWidth="1"/>
    <col min="15881" max="15881" width="13.7109375" style="25" customWidth="1"/>
    <col min="15882" max="15882" width="12.7109375" style="25" customWidth="1"/>
    <col min="15883" max="15883" width="21.5703125" style="25" customWidth="1"/>
    <col min="15884" max="15884" width="11.42578125" style="25"/>
    <col min="15885" max="15885" width="9.7109375" style="25" customWidth="1"/>
    <col min="15886" max="15886" width="10.5703125" style="25" bestFit="1" customWidth="1"/>
    <col min="15887" max="15887" width="13.42578125" style="25" bestFit="1" customWidth="1"/>
    <col min="15888" max="15888" width="7.140625" style="25" bestFit="1" customWidth="1"/>
    <col min="15889" max="15889" width="107.140625" style="25" bestFit="1" customWidth="1"/>
    <col min="15890" max="15890" width="6.7109375" style="25" customWidth="1"/>
    <col min="15891" max="15891" width="11.42578125" style="25"/>
    <col min="15892" max="15892" width="11.7109375" style="25" customWidth="1"/>
    <col min="15893" max="16128" width="11.42578125" style="25"/>
    <col min="16129" max="16129" width="7.28515625" style="25" customWidth="1"/>
    <col min="16130" max="16130" width="3.85546875" style="25" customWidth="1"/>
    <col min="16131" max="16131" width="11.5703125" style="25" customWidth="1"/>
    <col min="16132" max="16136" width="12.7109375" style="25" customWidth="1"/>
    <col min="16137" max="16137" width="13.7109375" style="25" customWidth="1"/>
    <col min="16138" max="16138" width="12.7109375" style="25" customWidth="1"/>
    <col min="16139" max="16139" width="21.5703125" style="25" customWidth="1"/>
    <col min="16140" max="16140" width="11.42578125" style="25"/>
    <col min="16141" max="16141" width="9.7109375" style="25" customWidth="1"/>
    <col min="16142" max="16142" width="10.5703125" style="25" bestFit="1" customWidth="1"/>
    <col min="16143" max="16143" width="13.42578125" style="25" bestFit="1" customWidth="1"/>
    <col min="16144" max="16144" width="7.140625" style="25" bestFit="1" customWidth="1"/>
    <col min="16145" max="16145" width="107.140625" style="25" bestFit="1" customWidth="1"/>
    <col min="16146" max="16146" width="6.7109375" style="25" customWidth="1"/>
    <col min="16147" max="16147" width="11.42578125" style="25"/>
    <col min="16148" max="16148" width="11.7109375" style="25" customWidth="1"/>
    <col min="16149" max="16384" width="11.42578125" style="25"/>
  </cols>
  <sheetData>
    <row r="2" spans="1:20" x14ac:dyDescent="0.15">
      <c r="E2" s="44"/>
    </row>
    <row r="3" spans="1:20" ht="5.25" hidden="1" customHeight="1" x14ac:dyDescent="0.15"/>
    <row r="4" spans="1:20" ht="23.25" customHeight="1" x14ac:dyDescent="0.15">
      <c r="B4" s="69" t="s">
        <v>338</v>
      </c>
    </row>
    <row r="6" spans="1:20" x14ac:dyDescent="0.15">
      <c r="A6" s="34"/>
      <c r="N6" s="35" t="s">
        <v>105</v>
      </c>
      <c r="O6" s="35" t="s">
        <v>106</v>
      </c>
      <c r="P6" s="35" t="s">
        <v>0</v>
      </c>
    </row>
    <row r="7" spans="1:20" ht="23" x14ac:dyDescent="0.25">
      <c r="M7" s="33">
        <v>1987</v>
      </c>
      <c r="N7" s="35">
        <v>404</v>
      </c>
      <c r="O7" s="35">
        <v>843</v>
      </c>
      <c r="P7" s="35">
        <f>SUM(N7:O7)</f>
        <v>1247</v>
      </c>
      <c r="Q7" s="68"/>
      <c r="R7" s="36"/>
      <c r="S7" s="36"/>
      <c r="T7" s="36"/>
    </row>
    <row r="8" spans="1:20" ht="14" customHeight="1" x14ac:dyDescent="0.15">
      <c r="A8" s="34"/>
      <c r="M8" s="33">
        <v>1988</v>
      </c>
      <c r="N8" s="35">
        <v>438</v>
      </c>
      <c r="O8" s="35">
        <v>922</v>
      </c>
      <c r="P8" s="35">
        <f t="shared" ref="P8:P43" si="0">SUM(N8:O8)</f>
        <v>1360</v>
      </c>
    </row>
    <row r="9" spans="1:20" ht="14" customHeight="1" x14ac:dyDescent="0.15">
      <c r="A9" s="34"/>
      <c r="M9" s="33">
        <v>1989</v>
      </c>
      <c r="N9" s="35">
        <v>477</v>
      </c>
      <c r="O9" s="35">
        <v>1037</v>
      </c>
      <c r="P9" s="35">
        <f t="shared" si="0"/>
        <v>1514</v>
      </c>
    </row>
    <row r="10" spans="1:20" ht="14" customHeight="1" x14ac:dyDescent="0.15">
      <c r="A10" s="34"/>
      <c r="M10" s="33">
        <v>1990</v>
      </c>
      <c r="N10" s="35">
        <v>602</v>
      </c>
      <c r="O10" s="35">
        <v>1039</v>
      </c>
      <c r="P10" s="35">
        <f t="shared" si="0"/>
        <v>1641</v>
      </c>
    </row>
    <row r="11" spans="1:20" ht="14" customHeight="1" x14ac:dyDescent="0.15">
      <c r="A11" s="34"/>
      <c r="M11" s="33">
        <v>1991</v>
      </c>
      <c r="N11" s="35">
        <v>706</v>
      </c>
      <c r="O11" s="35">
        <v>1132</v>
      </c>
      <c r="P11" s="35">
        <f t="shared" si="0"/>
        <v>1838</v>
      </c>
    </row>
    <row r="12" spans="1:20" ht="14" customHeight="1" x14ac:dyDescent="0.15">
      <c r="A12" s="34"/>
      <c r="M12" s="33">
        <v>1992</v>
      </c>
      <c r="N12" s="35">
        <v>694</v>
      </c>
      <c r="O12" s="35">
        <v>1378</v>
      </c>
      <c r="P12" s="35">
        <f t="shared" si="0"/>
        <v>2072</v>
      </c>
    </row>
    <row r="13" spans="1:20" ht="14" customHeight="1" x14ac:dyDescent="0.15">
      <c r="A13" s="34"/>
      <c r="M13" s="33">
        <v>1993</v>
      </c>
      <c r="N13" s="35">
        <v>673</v>
      </c>
      <c r="O13" s="35">
        <v>1473</v>
      </c>
      <c r="P13" s="35">
        <f t="shared" si="0"/>
        <v>2146</v>
      </c>
    </row>
    <row r="14" spans="1:20" ht="14" customHeight="1" x14ac:dyDescent="0.15">
      <c r="A14" s="34"/>
      <c r="M14" s="33">
        <v>1994</v>
      </c>
      <c r="N14" s="35">
        <v>613</v>
      </c>
      <c r="O14" s="35">
        <v>1648</v>
      </c>
      <c r="P14" s="35">
        <f t="shared" si="0"/>
        <v>2261</v>
      </c>
    </row>
    <row r="15" spans="1:20" ht="14" customHeight="1" x14ac:dyDescent="0.15">
      <c r="A15" s="34"/>
      <c r="M15" s="33">
        <v>1995</v>
      </c>
      <c r="N15" s="35">
        <v>476</v>
      </c>
      <c r="O15" s="35">
        <v>1438</v>
      </c>
      <c r="P15" s="35">
        <f t="shared" si="0"/>
        <v>1914</v>
      </c>
    </row>
    <row r="16" spans="1:20" ht="14" customHeight="1" x14ac:dyDescent="0.15">
      <c r="A16" s="34"/>
      <c r="M16" s="33">
        <v>1996</v>
      </c>
      <c r="N16" s="35">
        <v>362</v>
      </c>
      <c r="O16" s="35">
        <v>1282</v>
      </c>
      <c r="P16" s="35">
        <f t="shared" si="0"/>
        <v>1644</v>
      </c>
    </row>
    <row r="17" spans="1:16" ht="14" customHeight="1" x14ac:dyDescent="0.15">
      <c r="A17" s="34"/>
      <c r="M17" s="33">
        <v>1997</v>
      </c>
      <c r="N17" s="35">
        <v>384</v>
      </c>
      <c r="O17" s="35">
        <v>1337</v>
      </c>
      <c r="P17" s="35">
        <f t="shared" si="0"/>
        <v>1721</v>
      </c>
    </row>
    <row r="18" spans="1:16" ht="14" customHeight="1" x14ac:dyDescent="0.15">
      <c r="A18" s="34"/>
      <c r="M18" s="33">
        <v>1998</v>
      </c>
      <c r="N18" s="35">
        <v>475</v>
      </c>
      <c r="O18" s="35">
        <v>1494</v>
      </c>
      <c r="P18" s="35">
        <f t="shared" si="0"/>
        <v>1969</v>
      </c>
    </row>
    <row r="19" spans="1:16" ht="14" customHeight="1" x14ac:dyDescent="0.15">
      <c r="M19" s="33">
        <v>1999</v>
      </c>
      <c r="N19" s="35">
        <v>411</v>
      </c>
      <c r="O19" s="35">
        <v>1256</v>
      </c>
      <c r="P19" s="35">
        <f t="shared" si="0"/>
        <v>1667</v>
      </c>
    </row>
    <row r="20" spans="1:16" ht="14" customHeight="1" x14ac:dyDescent="0.15">
      <c r="M20" s="33">
        <v>2000</v>
      </c>
      <c r="N20" s="35">
        <v>460</v>
      </c>
      <c r="O20" s="35">
        <v>1466</v>
      </c>
      <c r="P20" s="35">
        <f t="shared" si="0"/>
        <v>1926</v>
      </c>
    </row>
    <row r="21" spans="1:16" ht="14" customHeight="1" x14ac:dyDescent="0.15">
      <c r="M21" s="33">
        <v>2001</v>
      </c>
      <c r="N21" s="35">
        <v>424</v>
      </c>
      <c r="O21" s="35">
        <v>1518</v>
      </c>
      <c r="P21" s="35">
        <f t="shared" si="0"/>
        <v>1942</v>
      </c>
    </row>
    <row r="22" spans="1:16" ht="14" customHeight="1" x14ac:dyDescent="0.15">
      <c r="M22" s="33">
        <v>2002</v>
      </c>
      <c r="N22" s="35">
        <v>451</v>
      </c>
      <c r="O22" s="35">
        <v>1656</v>
      </c>
      <c r="P22" s="35">
        <f t="shared" si="0"/>
        <v>2107</v>
      </c>
    </row>
    <row r="23" spans="1:16" ht="14" customHeight="1" x14ac:dyDescent="0.15">
      <c r="M23" s="33">
        <v>2003</v>
      </c>
      <c r="N23" s="35">
        <v>592</v>
      </c>
      <c r="O23" s="35">
        <v>1608</v>
      </c>
      <c r="P23" s="35">
        <f t="shared" si="0"/>
        <v>2200</v>
      </c>
    </row>
    <row r="24" spans="1:16" ht="14" customHeight="1" x14ac:dyDescent="0.15">
      <c r="M24" s="33">
        <v>2004</v>
      </c>
      <c r="N24" s="35">
        <v>630</v>
      </c>
      <c r="O24" s="35">
        <v>1665</v>
      </c>
      <c r="P24" s="35">
        <f t="shared" si="0"/>
        <v>2295</v>
      </c>
    </row>
    <row r="25" spans="1:16" ht="14" customHeight="1" x14ac:dyDescent="0.15">
      <c r="M25" s="33">
        <v>2005</v>
      </c>
      <c r="N25" s="35">
        <v>466</v>
      </c>
      <c r="O25" s="35">
        <v>1623</v>
      </c>
      <c r="P25" s="35">
        <f t="shared" si="0"/>
        <v>2089</v>
      </c>
    </row>
    <row r="26" spans="1:16" ht="14" customHeight="1" x14ac:dyDescent="0.15">
      <c r="M26" s="33">
        <v>2006</v>
      </c>
      <c r="N26" s="35">
        <v>350</v>
      </c>
      <c r="O26" s="35">
        <v>1526</v>
      </c>
      <c r="P26" s="35">
        <f t="shared" si="0"/>
        <v>1876</v>
      </c>
    </row>
    <row r="27" spans="1:16" ht="14" customHeight="1" x14ac:dyDescent="0.15">
      <c r="M27" s="33">
        <v>2007</v>
      </c>
      <c r="N27" s="35">
        <v>503</v>
      </c>
      <c r="O27" s="35">
        <v>1744</v>
      </c>
      <c r="P27" s="35">
        <f t="shared" si="0"/>
        <v>2247</v>
      </c>
    </row>
    <row r="28" spans="1:16" ht="14" customHeight="1" x14ac:dyDescent="0.15">
      <c r="M28" s="33">
        <v>2008</v>
      </c>
      <c r="N28" s="35">
        <v>577</v>
      </c>
      <c r="O28" s="35">
        <v>1681</v>
      </c>
      <c r="P28" s="35">
        <f t="shared" si="0"/>
        <v>2258</v>
      </c>
    </row>
    <row r="29" spans="1:16" ht="14" customHeight="1" x14ac:dyDescent="0.15">
      <c r="M29" s="33">
        <v>2009</v>
      </c>
      <c r="N29" s="35">
        <v>360</v>
      </c>
      <c r="O29" s="35">
        <v>1552</v>
      </c>
      <c r="P29" s="35">
        <f t="shared" si="0"/>
        <v>1912</v>
      </c>
    </row>
    <row r="30" spans="1:16" ht="14" customHeight="1" x14ac:dyDescent="0.15">
      <c r="M30" s="33">
        <v>2010</v>
      </c>
      <c r="N30" s="35">
        <v>302</v>
      </c>
      <c r="O30" s="35">
        <v>1641</v>
      </c>
      <c r="P30" s="35">
        <f t="shared" si="0"/>
        <v>1943</v>
      </c>
    </row>
    <row r="31" spans="1:16" ht="14" customHeight="1" x14ac:dyDescent="0.15">
      <c r="M31" s="33">
        <v>2011</v>
      </c>
      <c r="N31" s="35">
        <v>181</v>
      </c>
      <c r="O31" s="35">
        <v>1405</v>
      </c>
      <c r="P31" s="35">
        <f t="shared" si="0"/>
        <v>1586</v>
      </c>
    </row>
    <row r="32" spans="1:16" ht="14" customHeight="1" x14ac:dyDescent="0.15">
      <c r="M32" s="33">
        <v>2012</v>
      </c>
      <c r="N32" s="35">
        <v>337</v>
      </c>
      <c r="O32" s="35">
        <v>1660</v>
      </c>
      <c r="P32" s="35">
        <f t="shared" si="0"/>
        <v>1997</v>
      </c>
    </row>
    <row r="33" spans="13:16" ht="14" customHeight="1" x14ac:dyDescent="0.15">
      <c r="M33" s="33">
        <v>2013</v>
      </c>
      <c r="N33" s="35">
        <v>285</v>
      </c>
      <c r="O33" s="35">
        <v>1635</v>
      </c>
      <c r="P33" s="35">
        <f t="shared" si="0"/>
        <v>1920</v>
      </c>
    </row>
    <row r="34" spans="13:16" ht="14" customHeight="1" x14ac:dyDescent="0.15">
      <c r="M34" s="33">
        <v>2014</v>
      </c>
      <c r="N34" s="35">
        <v>310</v>
      </c>
      <c r="O34" s="35">
        <v>1516</v>
      </c>
      <c r="P34" s="35">
        <f t="shared" si="0"/>
        <v>1826</v>
      </c>
    </row>
    <row r="35" spans="13:16" ht="14" customHeight="1" x14ac:dyDescent="0.15">
      <c r="M35" s="33">
        <v>2015</v>
      </c>
      <c r="N35" s="35">
        <v>398</v>
      </c>
      <c r="O35" s="35">
        <v>1513</v>
      </c>
      <c r="P35" s="35">
        <f t="shared" si="0"/>
        <v>1911</v>
      </c>
    </row>
    <row r="36" spans="13:16" x14ac:dyDescent="0.15">
      <c r="M36" s="33">
        <v>2016</v>
      </c>
      <c r="N36" s="35">
        <v>485</v>
      </c>
      <c r="O36" s="35">
        <v>1387</v>
      </c>
      <c r="P36" s="35">
        <f t="shared" si="0"/>
        <v>1872</v>
      </c>
    </row>
    <row r="37" spans="13:16" x14ac:dyDescent="0.15">
      <c r="M37" s="33">
        <v>2017</v>
      </c>
      <c r="N37" s="35">
        <v>526</v>
      </c>
      <c r="O37" s="35">
        <v>1623</v>
      </c>
      <c r="P37" s="35">
        <f t="shared" si="0"/>
        <v>2149</v>
      </c>
    </row>
    <row r="38" spans="13:16" x14ac:dyDescent="0.15">
      <c r="M38" s="33">
        <v>2018</v>
      </c>
      <c r="N38" s="35">
        <v>1114</v>
      </c>
      <c r="O38" s="35">
        <v>1659</v>
      </c>
      <c r="P38" s="35">
        <f t="shared" si="0"/>
        <v>2773</v>
      </c>
    </row>
    <row r="39" spans="13:16" x14ac:dyDescent="0.15">
      <c r="M39" s="33">
        <v>2019</v>
      </c>
      <c r="N39" s="35">
        <v>712</v>
      </c>
      <c r="O39" s="35">
        <v>1694</v>
      </c>
      <c r="P39" s="35">
        <f t="shared" si="0"/>
        <v>2406</v>
      </c>
    </row>
    <row r="40" spans="13:16" x14ac:dyDescent="0.15">
      <c r="M40" s="33">
        <v>2020</v>
      </c>
      <c r="N40" s="35">
        <v>1216</v>
      </c>
      <c r="O40" s="35">
        <v>1497</v>
      </c>
      <c r="P40" s="35">
        <f t="shared" si="0"/>
        <v>2713</v>
      </c>
    </row>
    <row r="41" spans="13:16" x14ac:dyDescent="0.15">
      <c r="M41" s="33">
        <v>2021</v>
      </c>
      <c r="N41" s="35">
        <v>1739</v>
      </c>
      <c r="O41" s="35">
        <v>1833</v>
      </c>
      <c r="P41" s="35">
        <f t="shared" si="0"/>
        <v>3572</v>
      </c>
    </row>
    <row r="42" spans="13:16" x14ac:dyDescent="0.15">
      <c r="M42" s="33">
        <v>2022</v>
      </c>
      <c r="N42" s="35">
        <v>1107</v>
      </c>
      <c r="O42" s="35">
        <v>1557</v>
      </c>
      <c r="P42" s="35">
        <f t="shared" si="0"/>
        <v>2664</v>
      </c>
    </row>
    <row r="43" spans="13:16" x14ac:dyDescent="0.15">
      <c r="M43" s="33">
        <v>2023</v>
      </c>
      <c r="N43" s="35">
        <v>707</v>
      </c>
      <c r="O43" s="35">
        <v>1979</v>
      </c>
      <c r="P43" s="35">
        <f t="shared" si="0"/>
        <v>2686</v>
      </c>
    </row>
    <row r="44" spans="13:16" x14ac:dyDescent="0.15">
      <c r="M44" s="33">
        <v>2024</v>
      </c>
      <c r="N44" s="35">
        <v>642</v>
      </c>
      <c r="O44" s="35">
        <v>2133</v>
      </c>
      <c r="P44" s="35">
        <v>2775</v>
      </c>
    </row>
  </sheetData>
  <printOptions horizontalCentered="1" gridLinesSet="0"/>
  <pageMargins left="0.39370078740157483" right="0.39370078740157483" top="0.78740157480314965" bottom="0.59055118110236227" header="0" footer="0"/>
  <pageSetup orientation="landscape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B2:O253"/>
  <sheetViews>
    <sheetView zoomScale="130" zoomScaleNormal="130" workbookViewId="0">
      <selection activeCell="D12" sqref="D12"/>
    </sheetView>
  </sheetViews>
  <sheetFormatPr baseColWidth="10" defaultColWidth="10.85546875" defaultRowHeight="14" x14ac:dyDescent="0.15"/>
  <cols>
    <col min="1" max="1" width="4.140625" style="61" customWidth="1"/>
    <col min="2" max="2" width="37.42578125" style="61" bestFit="1" customWidth="1"/>
    <col min="3" max="3" width="9.140625" style="61" bestFit="1" customWidth="1"/>
    <col min="4" max="14" width="7.5703125" style="61" bestFit="1" customWidth="1"/>
    <col min="15" max="15" width="8.85546875" style="61" bestFit="1" customWidth="1"/>
    <col min="16" max="16384" width="10.85546875" style="61"/>
  </cols>
  <sheetData>
    <row r="2" spans="2:15" ht="16" x14ac:dyDescent="0.2">
      <c r="B2" s="92" t="s">
        <v>331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</row>
    <row r="4" spans="2:15" ht="33.75" customHeight="1" x14ac:dyDescent="0.15">
      <c r="B4" s="62" t="s">
        <v>333</v>
      </c>
      <c r="C4" s="62" t="s">
        <v>64</v>
      </c>
      <c r="D4" s="62" t="s">
        <v>65</v>
      </c>
      <c r="E4" s="62" t="s">
        <v>11</v>
      </c>
      <c r="F4" s="62" t="s">
        <v>117</v>
      </c>
      <c r="G4" s="62" t="s">
        <v>13</v>
      </c>
      <c r="H4" s="62" t="s">
        <v>2</v>
      </c>
      <c r="I4" s="62" t="s">
        <v>3</v>
      </c>
      <c r="J4" s="62" t="s">
        <v>4</v>
      </c>
      <c r="K4" s="62" t="s">
        <v>5</v>
      </c>
      <c r="L4" s="62" t="s">
        <v>6</v>
      </c>
      <c r="M4" s="62" t="s">
        <v>7</v>
      </c>
      <c r="N4" s="62" t="s">
        <v>8</v>
      </c>
      <c r="O4" s="62" t="s">
        <v>0</v>
      </c>
    </row>
    <row r="5" spans="2:15" x14ac:dyDescent="0.15">
      <c r="B5" s="63" t="s">
        <v>15</v>
      </c>
      <c r="C5" s="64">
        <v>198</v>
      </c>
      <c r="D5" s="64">
        <v>238</v>
      </c>
      <c r="E5" s="64">
        <v>305</v>
      </c>
      <c r="F5" s="64">
        <v>263</v>
      </c>
      <c r="G5" s="64">
        <v>197</v>
      </c>
      <c r="H5" s="64">
        <v>287</v>
      </c>
      <c r="I5" s="64">
        <v>309</v>
      </c>
      <c r="J5" s="64">
        <v>155</v>
      </c>
      <c r="K5" s="64">
        <v>196</v>
      </c>
      <c r="L5" s="64">
        <v>227</v>
      </c>
      <c r="M5" s="64">
        <v>290</v>
      </c>
      <c r="N5" s="64">
        <v>276</v>
      </c>
      <c r="O5" s="65">
        <f>SUM(C5:N5)</f>
        <v>2941</v>
      </c>
    </row>
    <row r="6" spans="2:15" x14ac:dyDescent="0.15">
      <c r="B6" s="63" t="s">
        <v>118</v>
      </c>
      <c r="C6" s="64">
        <v>33</v>
      </c>
      <c r="D6" s="64">
        <v>30</v>
      </c>
      <c r="E6" s="64">
        <v>31</v>
      </c>
      <c r="F6" s="64">
        <v>45</v>
      </c>
      <c r="G6" s="64">
        <v>45</v>
      </c>
      <c r="H6" s="64">
        <v>26</v>
      </c>
      <c r="I6" s="64">
        <v>31</v>
      </c>
      <c r="J6" s="64">
        <v>50</v>
      </c>
      <c r="K6" s="64">
        <v>38</v>
      </c>
      <c r="L6" s="64">
        <v>33</v>
      </c>
      <c r="M6" s="64">
        <v>42</v>
      </c>
      <c r="N6" s="64">
        <v>42</v>
      </c>
      <c r="O6" s="65">
        <f t="shared" ref="O6:O69" si="0">SUM(C6:N6)</f>
        <v>446</v>
      </c>
    </row>
    <row r="7" spans="2:15" x14ac:dyDescent="0.15">
      <c r="B7" s="63" t="s">
        <v>119</v>
      </c>
      <c r="C7" s="64">
        <v>8</v>
      </c>
      <c r="D7" s="64">
        <v>7</v>
      </c>
      <c r="E7" s="64">
        <v>4</v>
      </c>
      <c r="F7" s="64">
        <v>8</v>
      </c>
      <c r="G7" s="64">
        <v>9</v>
      </c>
      <c r="H7" s="64">
        <v>8</v>
      </c>
      <c r="I7" s="64">
        <v>5</v>
      </c>
      <c r="J7" s="64">
        <v>2</v>
      </c>
      <c r="K7" s="64">
        <v>5</v>
      </c>
      <c r="L7" s="64">
        <v>7</v>
      </c>
      <c r="M7" s="64">
        <v>8</v>
      </c>
      <c r="N7" s="64">
        <v>7</v>
      </c>
      <c r="O7" s="65">
        <f t="shared" si="0"/>
        <v>78</v>
      </c>
    </row>
    <row r="8" spans="2:15" x14ac:dyDescent="0.15">
      <c r="B8" s="63" t="s">
        <v>120</v>
      </c>
      <c r="C8" s="64">
        <v>9</v>
      </c>
      <c r="D8" s="64">
        <v>21</v>
      </c>
      <c r="E8" s="64">
        <v>12</v>
      </c>
      <c r="F8" s="64">
        <v>13</v>
      </c>
      <c r="G8" s="64">
        <v>8</v>
      </c>
      <c r="H8" s="64">
        <v>9</v>
      </c>
      <c r="I8" s="64">
        <v>11</v>
      </c>
      <c r="J8" s="64">
        <v>11</v>
      </c>
      <c r="K8" s="64">
        <v>11</v>
      </c>
      <c r="L8" s="64">
        <v>18</v>
      </c>
      <c r="M8" s="64">
        <v>15</v>
      </c>
      <c r="N8" s="64">
        <v>6</v>
      </c>
      <c r="O8" s="65">
        <f t="shared" si="0"/>
        <v>144</v>
      </c>
    </row>
    <row r="9" spans="2:15" x14ac:dyDescent="0.15">
      <c r="B9" s="63" t="s">
        <v>16</v>
      </c>
      <c r="C9" s="64">
        <v>130</v>
      </c>
      <c r="D9" s="64">
        <v>153</v>
      </c>
      <c r="E9" s="64">
        <v>194</v>
      </c>
      <c r="F9" s="64">
        <v>173</v>
      </c>
      <c r="G9" s="64">
        <v>187</v>
      </c>
      <c r="H9" s="64">
        <v>150</v>
      </c>
      <c r="I9" s="64">
        <v>185</v>
      </c>
      <c r="J9" s="64">
        <v>132</v>
      </c>
      <c r="K9" s="64">
        <v>164</v>
      </c>
      <c r="L9" s="64">
        <v>194</v>
      </c>
      <c r="M9" s="64">
        <v>192</v>
      </c>
      <c r="N9" s="64">
        <v>145</v>
      </c>
      <c r="O9" s="65">
        <f t="shared" si="0"/>
        <v>1999</v>
      </c>
    </row>
    <row r="10" spans="2:15" x14ac:dyDescent="0.15">
      <c r="B10" s="63" t="s">
        <v>121</v>
      </c>
      <c r="C10" s="64">
        <v>7</v>
      </c>
      <c r="D10" s="64">
        <v>2</v>
      </c>
      <c r="E10" s="64">
        <v>1</v>
      </c>
      <c r="F10" s="64">
        <v>1</v>
      </c>
      <c r="G10" s="64">
        <v>1</v>
      </c>
      <c r="H10" s="64">
        <v>3</v>
      </c>
      <c r="I10" s="64">
        <v>0</v>
      </c>
      <c r="J10" s="64">
        <v>2</v>
      </c>
      <c r="K10" s="64">
        <v>5</v>
      </c>
      <c r="L10" s="64">
        <v>11</v>
      </c>
      <c r="M10" s="64">
        <v>10</v>
      </c>
      <c r="N10" s="64">
        <v>17</v>
      </c>
      <c r="O10" s="65">
        <f t="shared" si="0"/>
        <v>60</v>
      </c>
    </row>
    <row r="11" spans="2:15" x14ac:dyDescent="0.15">
      <c r="B11" s="63" t="s">
        <v>122</v>
      </c>
      <c r="C11" s="64">
        <v>31</v>
      </c>
      <c r="D11" s="64">
        <v>42</v>
      </c>
      <c r="E11" s="64">
        <v>25</v>
      </c>
      <c r="F11" s="64">
        <v>13</v>
      </c>
      <c r="G11" s="64">
        <v>18</v>
      </c>
      <c r="H11" s="64">
        <v>8</v>
      </c>
      <c r="I11" s="64">
        <v>11</v>
      </c>
      <c r="J11" s="64">
        <v>7</v>
      </c>
      <c r="K11" s="64">
        <v>13</v>
      </c>
      <c r="L11" s="64">
        <v>14</v>
      </c>
      <c r="M11" s="64">
        <v>8</v>
      </c>
      <c r="N11" s="64">
        <v>12</v>
      </c>
      <c r="O11" s="65">
        <f t="shared" si="0"/>
        <v>202</v>
      </c>
    </row>
    <row r="12" spans="2:15" x14ac:dyDescent="0.15">
      <c r="B12" s="66" t="s">
        <v>123</v>
      </c>
      <c r="C12" s="64">
        <v>0</v>
      </c>
      <c r="D12" s="64">
        <v>0</v>
      </c>
      <c r="E12" s="64">
        <v>1</v>
      </c>
      <c r="F12" s="64">
        <v>0</v>
      </c>
      <c r="G12" s="64">
        <v>0</v>
      </c>
      <c r="H12" s="64">
        <v>1</v>
      </c>
      <c r="I12" s="64">
        <v>0</v>
      </c>
      <c r="J12" s="64">
        <v>2</v>
      </c>
      <c r="K12" s="64">
        <v>2</v>
      </c>
      <c r="L12" s="64">
        <v>3</v>
      </c>
      <c r="M12" s="64">
        <v>3</v>
      </c>
      <c r="N12" s="64">
        <v>1</v>
      </c>
      <c r="O12" s="65">
        <f t="shared" si="0"/>
        <v>13</v>
      </c>
    </row>
    <row r="13" spans="2:15" x14ac:dyDescent="0.15">
      <c r="B13" s="66" t="s">
        <v>124</v>
      </c>
      <c r="C13" s="64">
        <v>0</v>
      </c>
      <c r="D13" s="64">
        <v>0</v>
      </c>
      <c r="E13" s="64">
        <v>5</v>
      </c>
      <c r="F13" s="64">
        <v>3</v>
      </c>
      <c r="G13" s="64">
        <v>0</v>
      </c>
      <c r="H13" s="64">
        <v>0</v>
      </c>
      <c r="I13" s="64">
        <v>1</v>
      </c>
      <c r="J13" s="64">
        <v>0</v>
      </c>
      <c r="K13" s="64">
        <v>0</v>
      </c>
      <c r="L13" s="64">
        <v>1</v>
      </c>
      <c r="M13" s="64">
        <v>0</v>
      </c>
      <c r="N13" s="64">
        <v>0</v>
      </c>
      <c r="O13" s="65">
        <f t="shared" si="0"/>
        <v>10</v>
      </c>
    </row>
    <row r="14" spans="2:15" x14ac:dyDescent="0.15">
      <c r="B14" s="63" t="s">
        <v>55</v>
      </c>
      <c r="C14" s="64">
        <v>203</v>
      </c>
      <c r="D14" s="64">
        <v>189</v>
      </c>
      <c r="E14" s="64">
        <v>166</v>
      </c>
      <c r="F14" s="64">
        <v>189</v>
      </c>
      <c r="G14" s="64">
        <v>173</v>
      </c>
      <c r="H14" s="64">
        <v>174</v>
      </c>
      <c r="I14" s="64">
        <v>190</v>
      </c>
      <c r="J14" s="64">
        <v>206</v>
      </c>
      <c r="K14" s="64">
        <v>180</v>
      </c>
      <c r="L14" s="64">
        <v>190</v>
      </c>
      <c r="M14" s="64">
        <v>184</v>
      </c>
      <c r="N14" s="64">
        <v>157</v>
      </c>
      <c r="O14" s="65">
        <f t="shared" si="0"/>
        <v>2201</v>
      </c>
    </row>
    <row r="15" spans="2:15" x14ac:dyDescent="0.15">
      <c r="B15" s="63" t="s">
        <v>66</v>
      </c>
      <c r="C15" s="64">
        <v>24</v>
      </c>
      <c r="D15" s="64">
        <v>40</v>
      </c>
      <c r="E15" s="64">
        <v>52</v>
      </c>
      <c r="F15" s="64">
        <v>38</v>
      </c>
      <c r="G15" s="64">
        <v>49</v>
      </c>
      <c r="H15" s="64">
        <v>61</v>
      </c>
      <c r="I15" s="64">
        <v>45</v>
      </c>
      <c r="J15" s="64">
        <v>17</v>
      </c>
      <c r="K15" s="64">
        <v>26</v>
      </c>
      <c r="L15" s="64">
        <v>49</v>
      </c>
      <c r="M15" s="64">
        <v>48</v>
      </c>
      <c r="N15" s="64">
        <v>66</v>
      </c>
      <c r="O15" s="65">
        <f t="shared" si="0"/>
        <v>515</v>
      </c>
    </row>
    <row r="16" spans="2:15" x14ac:dyDescent="0.15">
      <c r="B16" s="66" t="s">
        <v>125</v>
      </c>
      <c r="C16" s="64">
        <v>0</v>
      </c>
      <c r="D16" s="64">
        <v>1</v>
      </c>
      <c r="E16" s="64">
        <v>0</v>
      </c>
      <c r="F16" s="64">
        <v>0</v>
      </c>
      <c r="G16" s="64">
        <v>0</v>
      </c>
      <c r="H16" s="64">
        <v>0</v>
      </c>
      <c r="I16" s="64">
        <v>1</v>
      </c>
      <c r="J16" s="64">
        <v>4</v>
      </c>
      <c r="K16" s="64">
        <v>1</v>
      </c>
      <c r="L16" s="64">
        <v>3</v>
      </c>
      <c r="M16" s="64">
        <v>0</v>
      </c>
      <c r="N16" s="64">
        <v>3</v>
      </c>
      <c r="O16" s="65">
        <f t="shared" si="0"/>
        <v>13</v>
      </c>
    </row>
    <row r="17" spans="2:15" x14ac:dyDescent="0.15">
      <c r="B17" s="63" t="s">
        <v>126</v>
      </c>
      <c r="C17" s="64">
        <v>1</v>
      </c>
      <c r="D17" s="64">
        <v>4</v>
      </c>
      <c r="E17" s="64">
        <v>7</v>
      </c>
      <c r="F17" s="64">
        <v>8</v>
      </c>
      <c r="G17" s="64">
        <v>7</v>
      </c>
      <c r="H17" s="64">
        <v>4</v>
      </c>
      <c r="I17" s="64">
        <v>13</v>
      </c>
      <c r="J17" s="64">
        <v>37</v>
      </c>
      <c r="K17" s="64">
        <v>14</v>
      </c>
      <c r="L17" s="64">
        <v>28</v>
      </c>
      <c r="M17" s="64">
        <v>13</v>
      </c>
      <c r="N17" s="64">
        <v>19</v>
      </c>
      <c r="O17" s="65">
        <f t="shared" si="0"/>
        <v>155</v>
      </c>
    </row>
    <row r="18" spans="2:15" x14ac:dyDescent="0.15">
      <c r="B18" s="63" t="s">
        <v>67</v>
      </c>
      <c r="C18" s="64">
        <v>55</v>
      </c>
      <c r="D18" s="64">
        <v>59</v>
      </c>
      <c r="E18" s="64">
        <v>46</v>
      </c>
      <c r="F18" s="64">
        <v>48</v>
      </c>
      <c r="G18" s="64">
        <v>67</v>
      </c>
      <c r="H18" s="64">
        <v>43</v>
      </c>
      <c r="I18" s="64">
        <v>65</v>
      </c>
      <c r="J18" s="64">
        <v>121</v>
      </c>
      <c r="K18" s="64">
        <v>55</v>
      </c>
      <c r="L18" s="64">
        <v>74</v>
      </c>
      <c r="M18" s="64">
        <v>60</v>
      </c>
      <c r="N18" s="64">
        <v>47</v>
      </c>
      <c r="O18" s="65">
        <f t="shared" si="0"/>
        <v>740</v>
      </c>
    </row>
    <row r="19" spans="2:15" x14ac:dyDescent="0.15">
      <c r="B19" s="66" t="s">
        <v>127</v>
      </c>
      <c r="C19" s="64">
        <v>1</v>
      </c>
      <c r="D19" s="64">
        <v>1</v>
      </c>
      <c r="E19" s="64">
        <v>1</v>
      </c>
      <c r="F19" s="64">
        <v>1</v>
      </c>
      <c r="G19" s="64">
        <v>0</v>
      </c>
      <c r="H19" s="64">
        <v>1</v>
      </c>
      <c r="I19" s="64">
        <v>1</v>
      </c>
      <c r="J19" s="64">
        <v>3</v>
      </c>
      <c r="K19" s="64">
        <v>2</v>
      </c>
      <c r="L19" s="64">
        <v>0</v>
      </c>
      <c r="M19" s="64">
        <v>1</v>
      </c>
      <c r="N19" s="64">
        <v>2</v>
      </c>
      <c r="O19" s="65">
        <f t="shared" si="0"/>
        <v>14</v>
      </c>
    </row>
    <row r="20" spans="2:15" x14ac:dyDescent="0.15">
      <c r="B20" s="63" t="s">
        <v>128</v>
      </c>
      <c r="C20" s="64">
        <v>31</v>
      </c>
      <c r="D20" s="64">
        <v>27</v>
      </c>
      <c r="E20" s="64">
        <v>5</v>
      </c>
      <c r="F20" s="64">
        <v>3</v>
      </c>
      <c r="G20" s="64">
        <v>3</v>
      </c>
      <c r="H20" s="64">
        <v>2</v>
      </c>
      <c r="I20" s="64">
        <v>0</v>
      </c>
      <c r="J20" s="64">
        <v>3</v>
      </c>
      <c r="K20" s="64">
        <v>6</v>
      </c>
      <c r="L20" s="64">
        <v>6</v>
      </c>
      <c r="M20" s="64">
        <v>4</v>
      </c>
      <c r="N20" s="64">
        <v>3</v>
      </c>
      <c r="O20" s="65">
        <f t="shared" si="0"/>
        <v>93</v>
      </c>
    </row>
    <row r="21" spans="2:15" x14ac:dyDescent="0.15">
      <c r="B21" s="63" t="s">
        <v>17</v>
      </c>
      <c r="C21" s="64">
        <v>145</v>
      </c>
      <c r="D21" s="64">
        <v>115</v>
      </c>
      <c r="E21" s="64">
        <v>77</v>
      </c>
      <c r="F21" s="64">
        <v>124</v>
      </c>
      <c r="G21" s="64">
        <v>148</v>
      </c>
      <c r="H21" s="64">
        <v>112</v>
      </c>
      <c r="I21" s="64">
        <v>139</v>
      </c>
      <c r="J21" s="64">
        <v>134</v>
      </c>
      <c r="K21" s="64">
        <v>134</v>
      </c>
      <c r="L21" s="64">
        <v>108</v>
      </c>
      <c r="M21" s="64">
        <v>106</v>
      </c>
      <c r="N21" s="64">
        <v>89</v>
      </c>
      <c r="O21" s="65">
        <f t="shared" si="0"/>
        <v>1431</v>
      </c>
    </row>
    <row r="22" spans="2:15" x14ac:dyDescent="0.15">
      <c r="B22" s="66" t="s">
        <v>129</v>
      </c>
      <c r="C22" s="64">
        <v>0</v>
      </c>
      <c r="D22" s="64">
        <v>0</v>
      </c>
      <c r="E22" s="64">
        <v>0</v>
      </c>
      <c r="F22" s="64">
        <v>0</v>
      </c>
      <c r="G22" s="64">
        <v>1</v>
      </c>
      <c r="H22" s="64">
        <v>2</v>
      </c>
      <c r="I22" s="64">
        <v>1</v>
      </c>
      <c r="J22" s="64">
        <v>2</v>
      </c>
      <c r="K22" s="64">
        <v>2</v>
      </c>
      <c r="L22" s="64">
        <v>1</v>
      </c>
      <c r="M22" s="64">
        <v>2</v>
      </c>
      <c r="N22" s="64">
        <v>2</v>
      </c>
      <c r="O22" s="65">
        <f t="shared" si="0"/>
        <v>13</v>
      </c>
    </row>
    <row r="23" spans="2:15" x14ac:dyDescent="0.15">
      <c r="B23" s="63" t="s">
        <v>130</v>
      </c>
      <c r="C23" s="64">
        <v>4</v>
      </c>
      <c r="D23" s="64">
        <v>4</v>
      </c>
      <c r="E23" s="64">
        <v>8</v>
      </c>
      <c r="F23" s="64">
        <v>7</v>
      </c>
      <c r="G23" s="64">
        <v>9</v>
      </c>
      <c r="H23" s="64">
        <v>8</v>
      </c>
      <c r="I23" s="64">
        <v>7</v>
      </c>
      <c r="J23" s="64">
        <v>3</v>
      </c>
      <c r="K23" s="64">
        <v>1</v>
      </c>
      <c r="L23" s="64">
        <v>5</v>
      </c>
      <c r="M23" s="64">
        <v>3</v>
      </c>
      <c r="N23" s="64">
        <v>3</v>
      </c>
      <c r="O23" s="65">
        <f t="shared" si="0"/>
        <v>62</v>
      </c>
    </row>
    <row r="24" spans="2:15" x14ac:dyDescent="0.15">
      <c r="B24" s="63" t="s">
        <v>18</v>
      </c>
      <c r="C24" s="64">
        <v>33</v>
      </c>
      <c r="D24" s="64">
        <v>28</v>
      </c>
      <c r="E24" s="64">
        <v>18</v>
      </c>
      <c r="F24" s="64">
        <v>23</v>
      </c>
      <c r="G24" s="64">
        <v>38</v>
      </c>
      <c r="H24" s="64">
        <v>34</v>
      </c>
      <c r="I24" s="64">
        <v>80</v>
      </c>
      <c r="J24" s="64">
        <v>52</v>
      </c>
      <c r="K24" s="64">
        <v>57</v>
      </c>
      <c r="L24" s="64">
        <v>60</v>
      </c>
      <c r="M24" s="64">
        <v>33</v>
      </c>
      <c r="N24" s="64">
        <v>32</v>
      </c>
      <c r="O24" s="65">
        <f t="shared" si="0"/>
        <v>488</v>
      </c>
    </row>
    <row r="25" spans="2:15" x14ac:dyDescent="0.15">
      <c r="B25" s="63" t="s">
        <v>131</v>
      </c>
      <c r="C25" s="64">
        <v>21</v>
      </c>
      <c r="D25" s="64">
        <v>26</v>
      </c>
      <c r="E25" s="64">
        <v>30</v>
      </c>
      <c r="F25" s="64">
        <v>22</v>
      </c>
      <c r="G25" s="64">
        <v>20</v>
      </c>
      <c r="H25" s="64">
        <v>15</v>
      </c>
      <c r="I25" s="64">
        <v>33</v>
      </c>
      <c r="J25" s="64">
        <v>22</v>
      </c>
      <c r="K25" s="64">
        <v>20</v>
      </c>
      <c r="L25" s="64">
        <v>15</v>
      </c>
      <c r="M25" s="64">
        <v>17</v>
      </c>
      <c r="N25" s="64">
        <v>16</v>
      </c>
      <c r="O25" s="65">
        <f t="shared" si="0"/>
        <v>257</v>
      </c>
    </row>
    <row r="26" spans="2:15" x14ac:dyDescent="0.15">
      <c r="B26" s="63" t="s">
        <v>132</v>
      </c>
      <c r="C26" s="64">
        <v>12</v>
      </c>
      <c r="D26" s="64">
        <v>16</v>
      </c>
      <c r="E26" s="64">
        <v>17</v>
      </c>
      <c r="F26" s="64">
        <v>14</v>
      </c>
      <c r="G26" s="64">
        <v>20</v>
      </c>
      <c r="H26" s="64">
        <v>14</v>
      </c>
      <c r="I26" s="64">
        <v>15</v>
      </c>
      <c r="J26" s="64">
        <v>19</v>
      </c>
      <c r="K26" s="64">
        <v>25</v>
      </c>
      <c r="L26" s="64">
        <v>15</v>
      </c>
      <c r="M26" s="64">
        <v>15</v>
      </c>
      <c r="N26" s="64">
        <v>13</v>
      </c>
      <c r="O26" s="65">
        <f t="shared" si="0"/>
        <v>195</v>
      </c>
    </row>
    <row r="27" spans="2:15" x14ac:dyDescent="0.15">
      <c r="B27" s="63" t="s">
        <v>133</v>
      </c>
      <c r="C27" s="64">
        <v>99</v>
      </c>
      <c r="D27" s="64">
        <v>57</v>
      </c>
      <c r="E27" s="64">
        <v>83</v>
      </c>
      <c r="F27" s="64">
        <v>71</v>
      </c>
      <c r="G27" s="64">
        <v>59</v>
      </c>
      <c r="H27" s="64">
        <v>47</v>
      </c>
      <c r="I27" s="64">
        <v>52</v>
      </c>
      <c r="J27" s="64">
        <v>55</v>
      </c>
      <c r="K27" s="64">
        <v>61</v>
      </c>
      <c r="L27" s="64">
        <v>68</v>
      </c>
      <c r="M27" s="64">
        <v>55</v>
      </c>
      <c r="N27" s="64">
        <v>58</v>
      </c>
      <c r="O27" s="65">
        <f t="shared" si="0"/>
        <v>765</v>
      </c>
    </row>
    <row r="28" spans="2:15" x14ac:dyDescent="0.15">
      <c r="B28" s="63" t="s">
        <v>134</v>
      </c>
      <c r="C28" s="64">
        <v>6</v>
      </c>
      <c r="D28" s="64">
        <v>6</v>
      </c>
      <c r="E28" s="64">
        <v>2</v>
      </c>
      <c r="F28" s="64">
        <v>1</v>
      </c>
      <c r="G28" s="64">
        <v>3</v>
      </c>
      <c r="H28" s="64">
        <v>3</v>
      </c>
      <c r="I28" s="64">
        <v>6</v>
      </c>
      <c r="J28" s="64">
        <v>8</v>
      </c>
      <c r="K28" s="64">
        <v>4</v>
      </c>
      <c r="L28" s="64">
        <v>3</v>
      </c>
      <c r="M28" s="64">
        <v>0</v>
      </c>
      <c r="N28" s="64">
        <v>1</v>
      </c>
      <c r="O28" s="65">
        <f t="shared" si="0"/>
        <v>43</v>
      </c>
    </row>
    <row r="29" spans="2:15" x14ac:dyDescent="0.15">
      <c r="B29" s="63" t="s">
        <v>57</v>
      </c>
      <c r="C29" s="64">
        <v>82</v>
      </c>
      <c r="D29" s="64">
        <v>72</v>
      </c>
      <c r="E29" s="64">
        <v>70</v>
      </c>
      <c r="F29" s="64">
        <v>60</v>
      </c>
      <c r="G29" s="64">
        <v>65</v>
      </c>
      <c r="H29" s="64">
        <v>50</v>
      </c>
      <c r="I29" s="64">
        <v>67</v>
      </c>
      <c r="J29" s="64">
        <v>57</v>
      </c>
      <c r="K29" s="64">
        <v>41</v>
      </c>
      <c r="L29" s="64">
        <v>70</v>
      </c>
      <c r="M29" s="64">
        <v>71</v>
      </c>
      <c r="N29" s="64">
        <v>53</v>
      </c>
      <c r="O29" s="65">
        <f t="shared" si="0"/>
        <v>758</v>
      </c>
    </row>
    <row r="30" spans="2:15" x14ac:dyDescent="0.15">
      <c r="B30" s="63" t="s">
        <v>56</v>
      </c>
      <c r="C30" s="64">
        <v>160</v>
      </c>
      <c r="D30" s="64">
        <v>155</v>
      </c>
      <c r="E30" s="64">
        <v>149</v>
      </c>
      <c r="F30" s="64">
        <v>107</v>
      </c>
      <c r="G30" s="64">
        <v>102</v>
      </c>
      <c r="H30" s="64">
        <v>120</v>
      </c>
      <c r="I30" s="64">
        <v>97</v>
      </c>
      <c r="J30" s="64">
        <v>101</v>
      </c>
      <c r="K30" s="64">
        <v>103</v>
      </c>
      <c r="L30" s="64">
        <v>97</v>
      </c>
      <c r="M30" s="64">
        <v>143</v>
      </c>
      <c r="N30" s="64">
        <v>121</v>
      </c>
      <c r="O30" s="65">
        <f t="shared" si="0"/>
        <v>1455</v>
      </c>
    </row>
    <row r="31" spans="2:15" x14ac:dyDescent="0.15">
      <c r="B31" s="63" t="s">
        <v>135</v>
      </c>
      <c r="C31" s="64">
        <v>6</v>
      </c>
      <c r="D31" s="64">
        <v>12</v>
      </c>
      <c r="E31" s="64">
        <v>13</v>
      </c>
      <c r="F31" s="64">
        <v>14</v>
      </c>
      <c r="G31" s="64">
        <v>13</v>
      </c>
      <c r="H31" s="64">
        <v>6</v>
      </c>
      <c r="I31" s="64">
        <v>10</v>
      </c>
      <c r="J31" s="64">
        <v>13</v>
      </c>
      <c r="K31" s="64">
        <v>6</v>
      </c>
      <c r="L31" s="64">
        <v>6</v>
      </c>
      <c r="M31" s="64">
        <v>19</v>
      </c>
      <c r="N31" s="64">
        <v>13</v>
      </c>
      <c r="O31" s="65">
        <f t="shared" si="0"/>
        <v>131</v>
      </c>
    </row>
    <row r="32" spans="2:15" x14ac:dyDescent="0.15">
      <c r="B32" s="63" t="s">
        <v>136</v>
      </c>
      <c r="C32" s="64">
        <v>2</v>
      </c>
      <c r="D32" s="64">
        <v>3</v>
      </c>
      <c r="E32" s="64">
        <v>1</v>
      </c>
      <c r="F32" s="64">
        <v>1</v>
      </c>
      <c r="G32" s="64">
        <v>4</v>
      </c>
      <c r="H32" s="64">
        <v>0</v>
      </c>
      <c r="I32" s="64">
        <v>1</v>
      </c>
      <c r="J32" s="64">
        <v>0</v>
      </c>
      <c r="K32" s="64">
        <v>3</v>
      </c>
      <c r="L32" s="64">
        <v>0</v>
      </c>
      <c r="M32" s="64">
        <v>0</v>
      </c>
      <c r="N32" s="64">
        <v>2</v>
      </c>
      <c r="O32" s="65">
        <f t="shared" si="0"/>
        <v>17</v>
      </c>
    </row>
    <row r="33" spans="2:15" x14ac:dyDescent="0.15">
      <c r="B33" s="63" t="s">
        <v>137</v>
      </c>
      <c r="C33" s="64">
        <v>3</v>
      </c>
      <c r="D33" s="64">
        <v>3</v>
      </c>
      <c r="E33" s="64">
        <v>5</v>
      </c>
      <c r="F33" s="64">
        <v>3</v>
      </c>
      <c r="G33" s="64">
        <v>2</v>
      </c>
      <c r="H33" s="64">
        <v>2</v>
      </c>
      <c r="I33" s="64">
        <v>2</v>
      </c>
      <c r="J33" s="64">
        <v>1</v>
      </c>
      <c r="K33" s="64">
        <v>1</v>
      </c>
      <c r="L33" s="64">
        <v>2</v>
      </c>
      <c r="M33" s="64">
        <v>1</v>
      </c>
      <c r="N33" s="64">
        <v>2</v>
      </c>
      <c r="O33" s="65">
        <f t="shared" si="0"/>
        <v>27</v>
      </c>
    </row>
    <row r="34" spans="2:15" x14ac:dyDescent="0.15">
      <c r="B34" s="63" t="s">
        <v>138</v>
      </c>
      <c r="C34" s="64">
        <v>2</v>
      </c>
      <c r="D34" s="64">
        <v>9</v>
      </c>
      <c r="E34" s="64">
        <v>10</v>
      </c>
      <c r="F34" s="64">
        <v>6</v>
      </c>
      <c r="G34" s="64">
        <v>5</v>
      </c>
      <c r="H34" s="64">
        <v>4</v>
      </c>
      <c r="I34" s="64">
        <v>4</v>
      </c>
      <c r="J34" s="64">
        <v>2</v>
      </c>
      <c r="K34" s="64">
        <v>0</v>
      </c>
      <c r="L34" s="64">
        <v>0</v>
      </c>
      <c r="M34" s="64">
        <v>1</v>
      </c>
      <c r="N34" s="64">
        <v>1</v>
      </c>
      <c r="O34" s="65">
        <f t="shared" si="0"/>
        <v>44</v>
      </c>
    </row>
    <row r="35" spans="2:15" x14ac:dyDescent="0.15">
      <c r="B35" s="63" t="s">
        <v>59</v>
      </c>
      <c r="C35" s="64">
        <v>73</v>
      </c>
      <c r="D35" s="64">
        <v>77</v>
      </c>
      <c r="E35" s="64">
        <v>93</v>
      </c>
      <c r="F35" s="64">
        <v>82</v>
      </c>
      <c r="G35" s="64">
        <v>64</v>
      </c>
      <c r="H35" s="64">
        <v>62</v>
      </c>
      <c r="I35" s="64">
        <v>62</v>
      </c>
      <c r="J35" s="64">
        <v>66</v>
      </c>
      <c r="K35" s="64">
        <v>64</v>
      </c>
      <c r="L35" s="64">
        <v>81</v>
      </c>
      <c r="M35" s="64">
        <v>89</v>
      </c>
      <c r="N35" s="64">
        <v>89</v>
      </c>
      <c r="O35" s="65">
        <f t="shared" si="0"/>
        <v>902</v>
      </c>
    </row>
    <row r="36" spans="2:15" x14ac:dyDescent="0.15">
      <c r="B36" s="63" t="s">
        <v>139</v>
      </c>
      <c r="C36" s="64">
        <v>1</v>
      </c>
      <c r="D36" s="64">
        <v>2</v>
      </c>
      <c r="E36" s="64">
        <v>3</v>
      </c>
      <c r="F36" s="64">
        <v>4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1</v>
      </c>
      <c r="O36" s="65">
        <f t="shared" si="0"/>
        <v>11</v>
      </c>
    </row>
    <row r="37" spans="2:15" x14ac:dyDescent="0.15">
      <c r="B37" s="63" t="s">
        <v>140</v>
      </c>
      <c r="C37" s="64">
        <v>110</v>
      </c>
      <c r="D37" s="64">
        <v>87</v>
      </c>
      <c r="E37" s="64">
        <v>57</v>
      </c>
      <c r="F37" s="64">
        <v>17</v>
      </c>
      <c r="G37" s="64">
        <v>34</v>
      </c>
      <c r="H37" s="64">
        <v>65</v>
      </c>
      <c r="I37" s="64">
        <v>31</v>
      </c>
      <c r="J37" s="64">
        <v>33</v>
      </c>
      <c r="K37" s="64">
        <v>85</v>
      </c>
      <c r="L37" s="64">
        <v>47</v>
      </c>
      <c r="M37" s="64">
        <v>100</v>
      </c>
      <c r="N37" s="64">
        <v>71</v>
      </c>
      <c r="O37" s="65">
        <f t="shared" si="0"/>
        <v>737</v>
      </c>
    </row>
    <row r="38" spans="2:15" x14ac:dyDescent="0.15">
      <c r="B38" s="63" t="s">
        <v>141</v>
      </c>
      <c r="C38" s="64">
        <v>5</v>
      </c>
      <c r="D38" s="64">
        <v>3</v>
      </c>
      <c r="E38" s="64">
        <v>4</v>
      </c>
      <c r="F38" s="64">
        <v>8</v>
      </c>
      <c r="G38" s="64">
        <v>2</v>
      </c>
      <c r="H38" s="64">
        <v>11</v>
      </c>
      <c r="I38" s="64">
        <v>3</v>
      </c>
      <c r="J38" s="64">
        <v>9</v>
      </c>
      <c r="K38" s="64">
        <v>4</v>
      </c>
      <c r="L38" s="64">
        <v>15</v>
      </c>
      <c r="M38" s="64">
        <v>3</v>
      </c>
      <c r="N38" s="64">
        <v>7</v>
      </c>
      <c r="O38" s="65">
        <f t="shared" si="0"/>
        <v>74</v>
      </c>
    </row>
    <row r="39" spans="2:15" x14ac:dyDescent="0.15">
      <c r="B39" s="63" t="s">
        <v>19</v>
      </c>
      <c r="C39" s="64">
        <v>73</v>
      </c>
      <c r="D39" s="64">
        <v>67</v>
      </c>
      <c r="E39" s="64">
        <v>55</v>
      </c>
      <c r="F39" s="64">
        <v>58</v>
      </c>
      <c r="G39" s="64">
        <v>49</v>
      </c>
      <c r="H39" s="64">
        <v>76</v>
      </c>
      <c r="I39" s="64">
        <v>71</v>
      </c>
      <c r="J39" s="64">
        <v>94</v>
      </c>
      <c r="K39" s="64">
        <v>34</v>
      </c>
      <c r="L39" s="64">
        <v>76</v>
      </c>
      <c r="M39" s="64">
        <v>80</v>
      </c>
      <c r="N39" s="64">
        <v>62</v>
      </c>
      <c r="O39" s="65">
        <f t="shared" si="0"/>
        <v>795</v>
      </c>
    </row>
    <row r="40" spans="2:15" x14ac:dyDescent="0.15">
      <c r="B40" s="63" t="s">
        <v>142</v>
      </c>
      <c r="C40" s="64">
        <v>8</v>
      </c>
      <c r="D40" s="64">
        <v>9</v>
      </c>
      <c r="E40" s="64">
        <v>6</v>
      </c>
      <c r="F40" s="64">
        <v>5</v>
      </c>
      <c r="G40" s="64">
        <v>5</v>
      </c>
      <c r="H40" s="64">
        <v>3</v>
      </c>
      <c r="I40" s="64">
        <v>4</v>
      </c>
      <c r="J40" s="64">
        <v>7</v>
      </c>
      <c r="K40" s="64">
        <v>2</v>
      </c>
      <c r="L40" s="64">
        <v>1</v>
      </c>
      <c r="M40" s="64">
        <v>5</v>
      </c>
      <c r="N40" s="64">
        <v>1</v>
      </c>
      <c r="O40" s="65">
        <f t="shared" si="0"/>
        <v>56</v>
      </c>
    </row>
    <row r="41" spans="2:15" x14ac:dyDescent="0.15">
      <c r="B41" s="63" t="s">
        <v>143</v>
      </c>
      <c r="C41" s="64">
        <v>5</v>
      </c>
      <c r="D41" s="64">
        <v>12</v>
      </c>
      <c r="E41" s="64">
        <v>17</v>
      </c>
      <c r="F41" s="64">
        <v>7</v>
      </c>
      <c r="G41" s="64">
        <v>9</v>
      </c>
      <c r="H41" s="64">
        <v>14</v>
      </c>
      <c r="I41" s="64">
        <v>16</v>
      </c>
      <c r="J41" s="64">
        <v>7</v>
      </c>
      <c r="K41" s="64">
        <v>9</v>
      </c>
      <c r="L41" s="64">
        <v>17</v>
      </c>
      <c r="M41" s="64">
        <v>16</v>
      </c>
      <c r="N41" s="64">
        <v>11</v>
      </c>
      <c r="O41" s="65">
        <f t="shared" si="0"/>
        <v>140</v>
      </c>
    </row>
    <row r="42" spans="2:15" x14ac:dyDescent="0.15">
      <c r="B42" s="63" t="s">
        <v>144</v>
      </c>
      <c r="C42" s="64">
        <v>88</v>
      </c>
      <c r="D42" s="64">
        <v>105</v>
      </c>
      <c r="E42" s="64">
        <v>122</v>
      </c>
      <c r="F42" s="64">
        <v>85</v>
      </c>
      <c r="G42" s="64">
        <v>58</v>
      </c>
      <c r="H42" s="64">
        <v>37</v>
      </c>
      <c r="I42" s="64">
        <v>35</v>
      </c>
      <c r="J42" s="64">
        <v>45</v>
      </c>
      <c r="K42" s="64">
        <v>58</v>
      </c>
      <c r="L42" s="64">
        <v>59</v>
      </c>
      <c r="M42" s="64">
        <v>78</v>
      </c>
      <c r="N42" s="64">
        <v>84</v>
      </c>
      <c r="O42" s="65">
        <f t="shared" si="0"/>
        <v>854</v>
      </c>
    </row>
    <row r="43" spans="2:15" x14ac:dyDescent="0.15">
      <c r="B43" s="63" t="s">
        <v>145</v>
      </c>
      <c r="C43" s="64">
        <v>5</v>
      </c>
      <c r="D43" s="64">
        <v>1</v>
      </c>
      <c r="E43" s="64">
        <v>3</v>
      </c>
      <c r="F43" s="64">
        <v>0</v>
      </c>
      <c r="G43" s="64">
        <v>3</v>
      </c>
      <c r="H43" s="64">
        <v>1</v>
      </c>
      <c r="I43" s="64">
        <v>0</v>
      </c>
      <c r="J43" s="64">
        <v>1</v>
      </c>
      <c r="K43" s="64">
        <v>3</v>
      </c>
      <c r="L43" s="64">
        <v>3</v>
      </c>
      <c r="M43" s="64">
        <v>3</v>
      </c>
      <c r="N43" s="64">
        <v>3</v>
      </c>
      <c r="O43" s="65">
        <f t="shared" si="0"/>
        <v>26</v>
      </c>
    </row>
    <row r="44" spans="2:15" x14ac:dyDescent="0.15">
      <c r="B44" s="63" t="s">
        <v>146</v>
      </c>
      <c r="C44" s="64">
        <v>130</v>
      </c>
      <c r="D44" s="64">
        <v>98</v>
      </c>
      <c r="E44" s="64">
        <v>122</v>
      </c>
      <c r="F44" s="64">
        <v>102</v>
      </c>
      <c r="G44" s="64">
        <v>99</v>
      </c>
      <c r="H44" s="64">
        <v>99</v>
      </c>
      <c r="I44" s="64">
        <v>110</v>
      </c>
      <c r="J44" s="64">
        <v>129</v>
      </c>
      <c r="K44" s="64">
        <v>104</v>
      </c>
      <c r="L44" s="64">
        <v>128</v>
      </c>
      <c r="M44" s="64">
        <v>116</v>
      </c>
      <c r="N44" s="64">
        <v>132</v>
      </c>
      <c r="O44" s="65">
        <f t="shared" si="0"/>
        <v>1369</v>
      </c>
    </row>
    <row r="45" spans="2:15" x14ac:dyDescent="0.15">
      <c r="B45" s="63" t="s">
        <v>147</v>
      </c>
      <c r="C45" s="64">
        <v>9</v>
      </c>
      <c r="D45" s="64">
        <v>8</v>
      </c>
      <c r="E45" s="64">
        <v>11</v>
      </c>
      <c r="F45" s="64">
        <v>11</v>
      </c>
      <c r="G45" s="64">
        <v>15</v>
      </c>
      <c r="H45" s="64">
        <v>9</v>
      </c>
      <c r="I45" s="64">
        <v>13</v>
      </c>
      <c r="J45" s="64">
        <v>20</v>
      </c>
      <c r="K45" s="64">
        <v>20</v>
      </c>
      <c r="L45" s="64">
        <v>30</v>
      </c>
      <c r="M45" s="64">
        <v>16</v>
      </c>
      <c r="N45" s="64">
        <v>20</v>
      </c>
      <c r="O45" s="65">
        <f t="shared" si="0"/>
        <v>182</v>
      </c>
    </row>
    <row r="46" spans="2:15" x14ac:dyDescent="0.15">
      <c r="B46" s="66" t="s">
        <v>148</v>
      </c>
      <c r="C46" s="64">
        <v>1</v>
      </c>
      <c r="D46" s="64">
        <v>1</v>
      </c>
      <c r="E46" s="64">
        <v>2</v>
      </c>
      <c r="F46" s="64">
        <v>2</v>
      </c>
      <c r="G46" s="64">
        <v>1</v>
      </c>
      <c r="H46" s="64">
        <v>0</v>
      </c>
      <c r="I46" s="64">
        <v>1</v>
      </c>
      <c r="J46" s="64">
        <v>1</v>
      </c>
      <c r="K46" s="64">
        <v>1</v>
      </c>
      <c r="L46" s="64">
        <v>2</v>
      </c>
      <c r="M46" s="64">
        <v>0</v>
      </c>
      <c r="N46" s="64">
        <v>0</v>
      </c>
      <c r="O46" s="65">
        <f t="shared" si="0"/>
        <v>12</v>
      </c>
    </row>
    <row r="47" spans="2:15" x14ac:dyDescent="0.15">
      <c r="B47" s="66" t="s">
        <v>149</v>
      </c>
      <c r="C47" s="64">
        <v>0</v>
      </c>
      <c r="D47" s="64">
        <v>2</v>
      </c>
      <c r="E47" s="64">
        <v>2</v>
      </c>
      <c r="F47" s="64">
        <v>2</v>
      </c>
      <c r="G47" s="64">
        <v>1</v>
      </c>
      <c r="H47" s="64">
        <v>2</v>
      </c>
      <c r="I47" s="64">
        <v>4</v>
      </c>
      <c r="J47" s="64">
        <v>2</v>
      </c>
      <c r="K47" s="64">
        <v>1</v>
      </c>
      <c r="L47" s="64">
        <v>4</v>
      </c>
      <c r="M47" s="64">
        <v>2</v>
      </c>
      <c r="N47" s="64">
        <v>5</v>
      </c>
      <c r="O47" s="65">
        <f t="shared" si="0"/>
        <v>27</v>
      </c>
    </row>
    <row r="48" spans="2:15" x14ac:dyDescent="0.15">
      <c r="B48" s="66" t="s">
        <v>150</v>
      </c>
      <c r="C48" s="64">
        <v>0</v>
      </c>
      <c r="D48" s="64">
        <v>0</v>
      </c>
      <c r="E48" s="64">
        <v>0</v>
      </c>
      <c r="F48" s="64">
        <v>1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12</v>
      </c>
      <c r="M48" s="64">
        <v>8</v>
      </c>
      <c r="N48" s="64">
        <v>13</v>
      </c>
      <c r="O48" s="65">
        <f t="shared" si="0"/>
        <v>34</v>
      </c>
    </row>
    <row r="49" spans="2:15" x14ac:dyDescent="0.15">
      <c r="B49" s="63" t="s">
        <v>151</v>
      </c>
      <c r="C49" s="64">
        <v>6</v>
      </c>
      <c r="D49" s="64">
        <v>4</v>
      </c>
      <c r="E49" s="64">
        <v>5</v>
      </c>
      <c r="F49" s="64">
        <v>7</v>
      </c>
      <c r="G49" s="64">
        <v>1</v>
      </c>
      <c r="H49" s="64">
        <v>0</v>
      </c>
      <c r="I49" s="64">
        <v>0</v>
      </c>
      <c r="J49" s="64">
        <v>0</v>
      </c>
      <c r="K49" s="64">
        <v>2</v>
      </c>
      <c r="L49" s="64">
        <v>2</v>
      </c>
      <c r="M49" s="64">
        <v>5</v>
      </c>
      <c r="N49" s="64">
        <v>7</v>
      </c>
      <c r="O49" s="65">
        <f t="shared" si="0"/>
        <v>39</v>
      </c>
    </row>
    <row r="50" spans="2:15" x14ac:dyDescent="0.15">
      <c r="B50" s="63" t="s">
        <v>152</v>
      </c>
      <c r="C50" s="64">
        <v>16</v>
      </c>
      <c r="D50" s="64">
        <v>18</v>
      </c>
      <c r="E50" s="64">
        <v>21</v>
      </c>
      <c r="F50" s="64">
        <v>18</v>
      </c>
      <c r="G50" s="64">
        <v>13</v>
      </c>
      <c r="H50" s="64">
        <v>14</v>
      </c>
      <c r="I50" s="64">
        <v>12</v>
      </c>
      <c r="J50" s="64">
        <v>24</v>
      </c>
      <c r="K50" s="64">
        <v>15</v>
      </c>
      <c r="L50" s="64">
        <v>27</v>
      </c>
      <c r="M50" s="64">
        <v>19</v>
      </c>
      <c r="N50" s="64">
        <v>17</v>
      </c>
      <c r="O50" s="65">
        <f t="shared" si="0"/>
        <v>214</v>
      </c>
    </row>
    <row r="51" spans="2:15" x14ac:dyDescent="0.15">
      <c r="B51" s="63" t="s">
        <v>153</v>
      </c>
      <c r="C51" s="64">
        <v>23</v>
      </c>
      <c r="D51" s="64">
        <v>25</v>
      </c>
      <c r="E51" s="64">
        <v>30</v>
      </c>
      <c r="F51" s="64">
        <v>27</v>
      </c>
      <c r="G51" s="64">
        <v>30</v>
      </c>
      <c r="H51" s="64">
        <v>24</v>
      </c>
      <c r="I51" s="64">
        <v>27</v>
      </c>
      <c r="J51" s="64">
        <v>16</v>
      </c>
      <c r="K51" s="64">
        <v>22</v>
      </c>
      <c r="L51" s="64">
        <v>30</v>
      </c>
      <c r="M51" s="64">
        <v>29</v>
      </c>
      <c r="N51" s="64">
        <v>26</v>
      </c>
      <c r="O51" s="65">
        <f t="shared" si="0"/>
        <v>309</v>
      </c>
    </row>
    <row r="52" spans="2:15" x14ac:dyDescent="0.15">
      <c r="B52" s="63" t="s">
        <v>154</v>
      </c>
      <c r="C52" s="64">
        <v>2</v>
      </c>
      <c r="D52" s="64">
        <v>4</v>
      </c>
      <c r="E52" s="64">
        <v>2</v>
      </c>
      <c r="F52" s="64">
        <v>3</v>
      </c>
      <c r="G52" s="64">
        <v>0</v>
      </c>
      <c r="H52" s="64">
        <v>3</v>
      </c>
      <c r="I52" s="64">
        <v>4</v>
      </c>
      <c r="J52" s="64">
        <v>5</v>
      </c>
      <c r="K52" s="64">
        <v>3</v>
      </c>
      <c r="L52" s="64">
        <v>13</v>
      </c>
      <c r="M52" s="64">
        <v>9</v>
      </c>
      <c r="N52" s="64">
        <v>10</v>
      </c>
      <c r="O52" s="65">
        <f t="shared" si="0"/>
        <v>58</v>
      </c>
    </row>
    <row r="53" spans="2:15" x14ac:dyDescent="0.15">
      <c r="B53" s="63" t="s">
        <v>155</v>
      </c>
      <c r="C53" s="64">
        <v>37</v>
      </c>
      <c r="D53" s="64">
        <v>31</v>
      </c>
      <c r="E53" s="64">
        <v>25</v>
      </c>
      <c r="F53" s="64">
        <v>31</v>
      </c>
      <c r="G53" s="64">
        <v>18</v>
      </c>
      <c r="H53" s="64">
        <v>34</v>
      </c>
      <c r="I53" s="64">
        <v>27</v>
      </c>
      <c r="J53" s="64">
        <v>25</v>
      </c>
      <c r="K53" s="64">
        <v>25</v>
      </c>
      <c r="L53" s="64">
        <v>32</v>
      </c>
      <c r="M53" s="64">
        <v>34</v>
      </c>
      <c r="N53" s="64">
        <v>24</v>
      </c>
      <c r="O53" s="65">
        <f t="shared" si="0"/>
        <v>343</v>
      </c>
    </row>
    <row r="54" spans="2:15" x14ac:dyDescent="0.15">
      <c r="B54" s="63" t="s">
        <v>156</v>
      </c>
      <c r="C54" s="64">
        <v>6</v>
      </c>
      <c r="D54" s="64">
        <v>0</v>
      </c>
      <c r="E54" s="64">
        <v>0</v>
      </c>
      <c r="F54" s="64">
        <v>1</v>
      </c>
      <c r="G54" s="64">
        <v>0</v>
      </c>
      <c r="H54" s="64">
        <v>0</v>
      </c>
      <c r="I54" s="64">
        <v>3</v>
      </c>
      <c r="J54" s="64">
        <v>0</v>
      </c>
      <c r="K54" s="64">
        <v>0</v>
      </c>
      <c r="L54" s="64">
        <v>2</v>
      </c>
      <c r="M54" s="64">
        <v>0</v>
      </c>
      <c r="N54" s="64">
        <v>2</v>
      </c>
      <c r="O54" s="65">
        <f t="shared" si="0"/>
        <v>14</v>
      </c>
    </row>
    <row r="55" spans="2:15" x14ac:dyDescent="0.15">
      <c r="B55" s="63" t="s">
        <v>157</v>
      </c>
      <c r="C55" s="64">
        <v>37</v>
      </c>
      <c r="D55" s="64">
        <v>22</v>
      </c>
      <c r="E55" s="64">
        <v>25</v>
      </c>
      <c r="F55" s="64">
        <v>22</v>
      </c>
      <c r="G55" s="64">
        <v>19</v>
      </c>
      <c r="H55" s="64">
        <v>14</v>
      </c>
      <c r="I55" s="64">
        <v>19</v>
      </c>
      <c r="J55" s="64">
        <v>18</v>
      </c>
      <c r="K55" s="64">
        <v>24</v>
      </c>
      <c r="L55" s="64">
        <v>28</v>
      </c>
      <c r="M55" s="64">
        <v>12</v>
      </c>
      <c r="N55" s="64">
        <v>18</v>
      </c>
      <c r="O55" s="65">
        <f t="shared" si="0"/>
        <v>258</v>
      </c>
    </row>
    <row r="56" spans="2:15" x14ac:dyDescent="0.15">
      <c r="B56" s="63" t="s">
        <v>158</v>
      </c>
      <c r="C56" s="64">
        <v>5</v>
      </c>
      <c r="D56" s="64">
        <v>15</v>
      </c>
      <c r="E56" s="64">
        <v>33</v>
      </c>
      <c r="F56" s="64">
        <v>19</v>
      </c>
      <c r="G56" s="64">
        <v>20</v>
      </c>
      <c r="H56" s="64">
        <v>22</v>
      </c>
      <c r="I56" s="64">
        <v>27</v>
      </c>
      <c r="J56" s="64">
        <v>16</v>
      </c>
      <c r="K56" s="64">
        <v>16</v>
      </c>
      <c r="L56" s="64">
        <v>36</v>
      </c>
      <c r="M56" s="64">
        <v>17</v>
      </c>
      <c r="N56" s="64">
        <v>26</v>
      </c>
      <c r="O56" s="65">
        <f t="shared" si="0"/>
        <v>252</v>
      </c>
    </row>
    <row r="57" spans="2:15" x14ac:dyDescent="0.15">
      <c r="B57" s="63" t="s">
        <v>21</v>
      </c>
      <c r="C57" s="64">
        <v>633</v>
      </c>
      <c r="D57" s="64">
        <v>664</v>
      </c>
      <c r="E57" s="64">
        <v>492</v>
      </c>
      <c r="F57" s="64">
        <v>433</v>
      </c>
      <c r="G57" s="64">
        <v>624</v>
      </c>
      <c r="H57" s="64">
        <v>554</v>
      </c>
      <c r="I57" s="64">
        <v>668</v>
      </c>
      <c r="J57" s="64">
        <v>432</v>
      </c>
      <c r="K57" s="64">
        <v>431</v>
      </c>
      <c r="L57" s="64">
        <v>639</v>
      </c>
      <c r="M57" s="64">
        <v>493</v>
      </c>
      <c r="N57" s="64">
        <v>567</v>
      </c>
      <c r="O57" s="65">
        <f t="shared" si="0"/>
        <v>6630</v>
      </c>
    </row>
    <row r="58" spans="2:15" x14ac:dyDescent="0.15">
      <c r="B58" s="63" t="s">
        <v>159</v>
      </c>
      <c r="C58" s="64">
        <v>38</v>
      </c>
      <c r="D58" s="64">
        <v>36</v>
      </c>
      <c r="E58" s="64">
        <v>32</v>
      </c>
      <c r="F58" s="64">
        <v>17</v>
      </c>
      <c r="G58" s="64">
        <v>31</v>
      </c>
      <c r="H58" s="64">
        <v>18</v>
      </c>
      <c r="I58" s="64">
        <v>25</v>
      </c>
      <c r="J58" s="64">
        <v>23</v>
      </c>
      <c r="K58" s="64">
        <v>20</v>
      </c>
      <c r="L58" s="64">
        <v>34</v>
      </c>
      <c r="M58" s="64">
        <v>9</v>
      </c>
      <c r="N58" s="64">
        <v>39</v>
      </c>
      <c r="O58" s="65">
        <f t="shared" si="0"/>
        <v>322</v>
      </c>
    </row>
    <row r="59" spans="2:15" x14ac:dyDescent="0.15">
      <c r="B59" s="63" t="s">
        <v>160</v>
      </c>
      <c r="C59" s="64">
        <v>18</v>
      </c>
      <c r="D59" s="64">
        <v>21</v>
      </c>
      <c r="E59" s="64">
        <v>15</v>
      </c>
      <c r="F59" s="64">
        <v>11</v>
      </c>
      <c r="G59" s="64">
        <v>28</v>
      </c>
      <c r="H59" s="64">
        <v>28</v>
      </c>
      <c r="I59" s="64">
        <v>48</v>
      </c>
      <c r="J59" s="64">
        <v>31</v>
      </c>
      <c r="K59" s="64">
        <v>32</v>
      </c>
      <c r="L59" s="64">
        <v>49</v>
      </c>
      <c r="M59" s="64">
        <v>34</v>
      </c>
      <c r="N59" s="64">
        <v>36</v>
      </c>
      <c r="O59" s="65">
        <f t="shared" si="0"/>
        <v>351</v>
      </c>
    </row>
    <row r="60" spans="2:15" x14ac:dyDescent="0.15">
      <c r="B60" s="63" t="s">
        <v>161</v>
      </c>
      <c r="C60" s="64">
        <v>10</v>
      </c>
      <c r="D60" s="64">
        <v>15</v>
      </c>
      <c r="E60" s="64">
        <v>20</v>
      </c>
      <c r="F60" s="64">
        <v>12</v>
      </c>
      <c r="G60" s="64">
        <v>13</v>
      </c>
      <c r="H60" s="64">
        <v>1</v>
      </c>
      <c r="I60" s="64">
        <v>5</v>
      </c>
      <c r="J60" s="64">
        <v>2</v>
      </c>
      <c r="K60" s="64">
        <v>4</v>
      </c>
      <c r="L60" s="64">
        <v>10</v>
      </c>
      <c r="M60" s="64">
        <v>6</v>
      </c>
      <c r="N60" s="64">
        <v>8</v>
      </c>
      <c r="O60" s="65">
        <f t="shared" si="0"/>
        <v>106</v>
      </c>
    </row>
    <row r="61" spans="2:15" x14ac:dyDescent="0.15">
      <c r="B61" s="63" t="s">
        <v>162</v>
      </c>
      <c r="C61" s="64">
        <v>0</v>
      </c>
      <c r="D61" s="64">
        <v>2</v>
      </c>
      <c r="E61" s="64">
        <v>3</v>
      </c>
      <c r="F61" s="64">
        <v>2</v>
      </c>
      <c r="G61" s="64">
        <v>1</v>
      </c>
      <c r="H61" s="64">
        <v>1</v>
      </c>
      <c r="I61" s="64">
        <v>0</v>
      </c>
      <c r="J61" s="64">
        <v>0</v>
      </c>
      <c r="K61" s="64">
        <v>1</v>
      </c>
      <c r="L61" s="64">
        <v>0</v>
      </c>
      <c r="M61" s="64">
        <v>3</v>
      </c>
      <c r="N61" s="64">
        <v>2</v>
      </c>
      <c r="O61" s="65">
        <f t="shared" si="0"/>
        <v>15</v>
      </c>
    </row>
    <row r="62" spans="2:15" x14ac:dyDescent="0.15">
      <c r="B62" s="63" t="s">
        <v>163</v>
      </c>
      <c r="C62" s="64">
        <v>233</v>
      </c>
      <c r="D62" s="64">
        <v>169</v>
      </c>
      <c r="E62" s="64">
        <v>200</v>
      </c>
      <c r="F62" s="64">
        <v>171</v>
      </c>
      <c r="G62" s="64">
        <v>166</v>
      </c>
      <c r="H62" s="64">
        <v>144</v>
      </c>
      <c r="I62" s="64">
        <v>170</v>
      </c>
      <c r="J62" s="64">
        <v>154</v>
      </c>
      <c r="K62" s="64">
        <v>184</v>
      </c>
      <c r="L62" s="64">
        <v>195</v>
      </c>
      <c r="M62" s="64">
        <v>168</v>
      </c>
      <c r="N62" s="64">
        <v>223</v>
      </c>
      <c r="O62" s="65">
        <f t="shared" si="0"/>
        <v>2177</v>
      </c>
    </row>
    <row r="63" spans="2:15" x14ac:dyDescent="0.15">
      <c r="B63" s="63" t="s">
        <v>164</v>
      </c>
      <c r="C63" s="64">
        <v>142</v>
      </c>
      <c r="D63" s="64">
        <v>165</v>
      </c>
      <c r="E63" s="64">
        <v>101</v>
      </c>
      <c r="F63" s="64">
        <v>63</v>
      </c>
      <c r="G63" s="64">
        <v>56</v>
      </c>
      <c r="H63" s="64">
        <v>39</v>
      </c>
      <c r="I63" s="64">
        <v>80</v>
      </c>
      <c r="J63" s="64">
        <v>55</v>
      </c>
      <c r="K63" s="64">
        <v>52</v>
      </c>
      <c r="L63" s="64">
        <v>41</v>
      </c>
      <c r="M63" s="64">
        <v>51</v>
      </c>
      <c r="N63" s="64">
        <v>45</v>
      </c>
      <c r="O63" s="65">
        <f t="shared" si="0"/>
        <v>890</v>
      </c>
    </row>
    <row r="64" spans="2:15" x14ac:dyDescent="0.15">
      <c r="B64" s="63" t="s">
        <v>165</v>
      </c>
      <c r="C64" s="64">
        <v>37</v>
      </c>
      <c r="D64" s="64">
        <v>35</v>
      </c>
      <c r="E64" s="64">
        <v>20</v>
      </c>
      <c r="F64" s="64">
        <v>15</v>
      </c>
      <c r="G64" s="64">
        <v>19</v>
      </c>
      <c r="H64" s="64">
        <v>4</v>
      </c>
      <c r="I64" s="64">
        <v>11</v>
      </c>
      <c r="J64" s="64">
        <v>9</v>
      </c>
      <c r="K64" s="64">
        <v>10</v>
      </c>
      <c r="L64" s="64">
        <v>12</v>
      </c>
      <c r="M64" s="64">
        <v>11</v>
      </c>
      <c r="N64" s="64">
        <v>15</v>
      </c>
      <c r="O64" s="65">
        <f t="shared" si="0"/>
        <v>198</v>
      </c>
    </row>
    <row r="65" spans="2:15" x14ac:dyDescent="0.15">
      <c r="B65" s="63" t="s">
        <v>166</v>
      </c>
      <c r="C65" s="64">
        <v>85</v>
      </c>
      <c r="D65" s="64">
        <v>75</v>
      </c>
      <c r="E65" s="64">
        <v>80</v>
      </c>
      <c r="F65" s="64">
        <v>57</v>
      </c>
      <c r="G65" s="64">
        <v>56</v>
      </c>
      <c r="H65" s="64">
        <v>35</v>
      </c>
      <c r="I65" s="64">
        <v>53</v>
      </c>
      <c r="J65" s="64">
        <v>60</v>
      </c>
      <c r="K65" s="64">
        <v>42</v>
      </c>
      <c r="L65" s="64">
        <v>65</v>
      </c>
      <c r="M65" s="64">
        <v>64</v>
      </c>
      <c r="N65" s="64">
        <v>87</v>
      </c>
      <c r="O65" s="65">
        <f t="shared" si="0"/>
        <v>759</v>
      </c>
    </row>
    <row r="66" spans="2:15" x14ac:dyDescent="0.15">
      <c r="B66" s="66" t="s">
        <v>167</v>
      </c>
      <c r="C66" s="64">
        <v>1</v>
      </c>
      <c r="D66" s="64">
        <v>1</v>
      </c>
      <c r="E66" s="64">
        <v>1</v>
      </c>
      <c r="F66" s="64">
        <v>5</v>
      </c>
      <c r="G66" s="64">
        <v>5</v>
      </c>
      <c r="H66" s="64">
        <v>0</v>
      </c>
      <c r="I66" s="64">
        <v>1</v>
      </c>
      <c r="J66" s="64">
        <v>1</v>
      </c>
      <c r="K66" s="64">
        <v>1</v>
      </c>
      <c r="L66" s="64">
        <v>0</v>
      </c>
      <c r="M66" s="64">
        <v>0</v>
      </c>
      <c r="N66" s="64">
        <v>0</v>
      </c>
      <c r="O66" s="65">
        <f t="shared" si="0"/>
        <v>16</v>
      </c>
    </row>
    <row r="67" spans="2:15" x14ac:dyDescent="0.15">
      <c r="B67" s="63" t="s">
        <v>24</v>
      </c>
      <c r="C67" s="64">
        <v>958</v>
      </c>
      <c r="D67" s="64">
        <v>895</v>
      </c>
      <c r="E67" s="64">
        <v>677</v>
      </c>
      <c r="F67" s="64">
        <v>719</v>
      </c>
      <c r="G67" s="64">
        <v>1072</v>
      </c>
      <c r="H67" s="64">
        <v>587</v>
      </c>
      <c r="I67" s="64">
        <v>847</v>
      </c>
      <c r="J67" s="64">
        <v>870</v>
      </c>
      <c r="K67" s="64">
        <v>562</v>
      </c>
      <c r="L67" s="64">
        <v>1296</v>
      </c>
      <c r="M67" s="64">
        <v>683</v>
      </c>
      <c r="N67" s="64">
        <v>1215</v>
      </c>
      <c r="O67" s="65">
        <f t="shared" si="0"/>
        <v>10381</v>
      </c>
    </row>
    <row r="68" spans="2:15" x14ac:dyDescent="0.15">
      <c r="B68" s="66" t="s">
        <v>168</v>
      </c>
      <c r="C68" s="64">
        <v>0</v>
      </c>
      <c r="D68" s="64">
        <v>3</v>
      </c>
      <c r="E68" s="64">
        <v>2</v>
      </c>
      <c r="F68" s="64">
        <v>3</v>
      </c>
      <c r="G68" s="64">
        <v>3</v>
      </c>
      <c r="H68" s="64">
        <v>1</v>
      </c>
      <c r="I68" s="64">
        <v>1</v>
      </c>
      <c r="J68" s="64">
        <v>1</v>
      </c>
      <c r="K68" s="64">
        <v>1</v>
      </c>
      <c r="L68" s="64">
        <v>0</v>
      </c>
      <c r="M68" s="64">
        <v>2</v>
      </c>
      <c r="N68" s="64">
        <v>0</v>
      </c>
      <c r="O68" s="65">
        <f t="shared" si="0"/>
        <v>17</v>
      </c>
    </row>
    <row r="69" spans="2:15" x14ac:dyDescent="0.15">
      <c r="B69" s="66" t="s">
        <v>169</v>
      </c>
      <c r="C69" s="64">
        <v>0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4</v>
      </c>
      <c r="M69" s="64">
        <v>3</v>
      </c>
      <c r="N69" s="64">
        <v>3</v>
      </c>
      <c r="O69" s="65">
        <f t="shared" si="0"/>
        <v>10</v>
      </c>
    </row>
    <row r="70" spans="2:15" x14ac:dyDescent="0.15">
      <c r="B70" s="63" t="s">
        <v>170</v>
      </c>
      <c r="C70" s="64">
        <v>0</v>
      </c>
      <c r="D70" s="64">
        <v>0</v>
      </c>
      <c r="E70" s="64">
        <v>6</v>
      </c>
      <c r="F70" s="64">
        <v>20</v>
      </c>
      <c r="G70" s="64">
        <v>15</v>
      </c>
      <c r="H70" s="64">
        <v>8</v>
      </c>
      <c r="I70" s="64">
        <v>15</v>
      </c>
      <c r="J70" s="64">
        <v>10</v>
      </c>
      <c r="K70" s="64">
        <v>13</v>
      </c>
      <c r="L70" s="64">
        <v>21</v>
      </c>
      <c r="M70" s="64">
        <v>18</v>
      </c>
      <c r="N70" s="64">
        <v>12</v>
      </c>
      <c r="O70" s="65">
        <f t="shared" ref="O70:O133" si="1">SUM(C70:N70)</f>
        <v>138</v>
      </c>
    </row>
    <row r="71" spans="2:15" x14ac:dyDescent="0.15">
      <c r="B71" s="63" t="s">
        <v>171</v>
      </c>
      <c r="C71" s="64">
        <v>210</v>
      </c>
      <c r="D71" s="64">
        <v>188</v>
      </c>
      <c r="E71" s="64">
        <v>127</v>
      </c>
      <c r="F71" s="64">
        <v>62</v>
      </c>
      <c r="G71" s="64">
        <v>67</v>
      </c>
      <c r="H71" s="64">
        <v>45</v>
      </c>
      <c r="I71" s="64">
        <v>79</v>
      </c>
      <c r="J71" s="64">
        <v>60</v>
      </c>
      <c r="K71" s="64">
        <v>41</v>
      </c>
      <c r="L71" s="64">
        <v>48</v>
      </c>
      <c r="M71" s="64">
        <v>83</v>
      </c>
      <c r="N71" s="64">
        <v>110</v>
      </c>
      <c r="O71" s="65">
        <f t="shared" si="1"/>
        <v>1120</v>
      </c>
    </row>
    <row r="72" spans="2:15" x14ac:dyDescent="0.15">
      <c r="B72" s="66" t="s">
        <v>172</v>
      </c>
      <c r="C72" s="64">
        <v>29</v>
      </c>
      <c r="D72" s="64">
        <v>99</v>
      </c>
      <c r="E72" s="64">
        <v>160</v>
      </c>
      <c r="F72" s="64">
        <v>122</v>
      </c>
      <c r="G72" s="64">
        <v>205</v>
      </c>
      <c r="H72" s="64">
        <v>72</v>
      </c>
      <c r="I72" s="64">
        <v>166</v>
      </c>
      <c r="J72" s="64">
        <v>145</v>
      </c>
      <c r="K72" s="64">
        <v>0</v>
      </c>
      <c r="L72" s="64">
        <v>178</v>
      </c>
      <c r="M72" s="64">
        <v>227</v>
      </c>
      <c r="N72" s="64">
        <v>160</v>
      </c>
      <c r="O72" s="65">
        <f t="shared" si="1"/>
        <v>1563</v>
      </c>
    </row>
    <row r="73" spans="2:15" x14ac:dyDescent="0.15">
      <c r="B73" s="63" t="s">
        <v>173</v>
      </c>
      <c r="C73" s="64">
        <v>3</v>
      </c>
      <c r="D73" s="64">
        <v>3</v>
      </c>
      <c r="E73" s="64">
        <v>5</v>
      </c>
      <c r="F73" s="64">
        <v>5</v>
      </c>
      <c r="G73" s="64">
        <v>4</v>
      </c>
      <c r="H73" s="64">
        <v>2</v>
      </c>
      <c r="I73" s="64">
        <v>1</v>
      </c>
      <c r="J73" s="64">
        <v>2</v>
      </c>
      <c r="K73" s="64">
        <v>0</v>
      </c>
      <c r="L73" s="64">
        <v>6</v>
      </c>
      <c r="M73" s="64">
        <v>4</v>
      </c>
      <c r="N73" s="64">
        <v>7</v>
      </c>
      <c r="O73" s="65">
        <f t="shared" si="1"/>
        <v>42</v>
      </c>
    </row>
    <row r="74" spans="2:15" x14ac:dyDescent="0.15">
      <c r="B74" s="63" t="s">
        <v>174</v>
      </c>
      <c r="C74" s="64">
        <v>11</v>
      </c>
      <c r="D74" s="64">
        <v>9</v>
      </c>
      <c r="E74" s="64">
        <v>17</v>
      </c>
      <c r="F74" s="64">
        <v>12</v>
      </c>
      <c r="G74" s="64">
        <v>16</v>
      </c>
      <c r="H74" s="64">
        <v>3</v>
      </c>
      <c r="I74" s="64">
        <v>8</v>
      </c>
      <c r="J74" s="64">
        <v>9</v>
      </c>
      <c r="K74" s="64">
        <v>2</v>
      </c>
      <c r="L74" s="64">
        <v>11</v>
      </c>
      <c r="M74" s="64">
        <v>12</v>
      </c>
      <c r="N74" s="64">
        <v>10</v>
      </c>
      <c r="O74" s="65">
        <f t="shared" si="1"/>
        <v>120</v>
      </c>
    </row>
    <row r="75" spans="2:15" x14ac:dyDescent="0.15">
      <c r="B75" s="63" t="s">
        <v>175</v>
      </c>
      <c r="C75" s="64">
        <v>180</v>
      </c>
      <c r="D75" s="64">
        <v>188</v>
      </c>
      <c r="E75" s="64">
        <v>185</v>
      </c>
      <c r="F75" s="64">
        <v>156</v>
      </c>
      <c r="G75" s="64">
        <v>142</v>
      </c>
      <c r="H75" s="64">
        <v>104</v>
      </c>
      <c r="I75" s="64">
        <v>159</v>
      </c>
      <c r="J75" s="64">
        <v>148</v>
      </c>
      <c r="K75" s="64">
        <v>73</v>
      </c>
      <c r="L75" s="64">
        <v>171</v>
      </c>
      <c r="M75" s="64">
        <v>106</v>
      </c>
      <c r="N75" s="64">
        <v>180</v>
      </c>
      <c r="O75" s="65">
        <f t="shared" si="1"/>
        <v>1792</v>
      </c>
    </row>
    <row r="76" spans="2:15" x14ac:dyDescent="0.15">
      <c r="B76" s="63" t="s">
        <v>176</v>
      </c>
      <c r="C76" s="64">
        <v>56</v>
      </c>
      <c r="D76" s="64">
        <v>48</v>
      </c>
      <c r="E76" s="64">
        <v>46</v>
      </c>
      <c r="F76" s="64">
        <v>38</v>
      </c>
      <c r="G76" s="64">
        <v>33</v>
      </c>
      <c r="H76" s="64">
        <v>20</v>
      </c>
      <c r="I76" s="64">
        <v>37</v>
      </c>
      <c r="J76" s="64">
        <v>34</v>
      </c>
      <c r="K76" s="64">
        <v>43</v>
      </c>
      <c r="L76" s="64">
        <v>38</v>
      </c>
      <c r="M76" s="64">
        <v>42</v>
      </c>
      <c r="N76" s="64">
        <v>50</v>
      </c>
      <c r="O76" s="65">
        <f t="shared" si="1"/>
        <v>485</v>
      </c>
    </row>
    <row r="77" spans="2:15" x14ac:dyDescent="0.15">
      <c r="B77" s="63" t="s">
        <v>177</v>
      </c>
      <c r="C77" s="64">
        <v>134</v>
      </c>
      <c r="D77" s="64">
        <v>122</v>
      </c>
      <c r="E77" s="64">
        <v>148</v>
      </c>
      <c r="F77" s="64">
        <v>121</v>
      </c>
      <c r="G77" s="64">
        <v>126</v>
      </c>
      <c r="H77" s="64">
        <v>69</v>
      </c>
      <c r="I77" s="64">
        <v>105</v>
      </c>
      <c r="J77" s="64">
        <v>103</v>
      </c>
      <c r="K77" s="64">
        <v>84</v>
      </c>
      <c r="L77" s="64">
        <v>124</v>
      </c>
      <c r="M77" s="64">
        <v>95</v>
      </c>
      <c r="N77" s="64">
        <v>100</v>
      </c>
      <c r="O77" s="65">
        <f t="shared" si="1"/>
        <v>1331</v>
      </c>
    </row>
    <row r="78" spans="2:15" x14ac:dyDescent="0.15">
      <c r="B78" s="63" t="s">
        <v>178</v>
      </c>
      <c r="C78" s="64">
        <v>52</v>
      </c>
      <c r="D78" s="64">
        <v>45</v>
      </c>
      <c r="E78" s="64">
        <v>59</v>
      </c>
      <c r="F78" s="64">
        <v>58</v>
      </c>
      <c r="G78" s="64">
        <v>63</v>
      </c>
      <c r="H78" s="64">
        <v>40</v>
      </c>
      <c r="I78" s="64">
        <v>60</v>
      </c>
      <c r="J78" s="64">
        <v>57</v>
      </c>
      <c r="K78" s="64">
        <v>53</v>
      </c>
      <c r="L78" s="64">
        <v>53</v>
      </c>
      <c r="M78" s="64">
        <v>49</v>
      </c>
      <c r="N78" s="64">
        <v>52</v>
      </c>
      <c r="O78" s="65">
        <f t="shared" si="1"/>
        <v>641</v>
      </c>
    </row>
    <row r="79" spans="2:15" x14ac:dyDescent="0.15">
      <c r="B79" s="63" t="s">
        <v>179</v>
      </c>
      <c r="C79" s="64">
        <v>16</v>
      </c>
      <c r="D79" s="64">
        <v>21</v>
      </c>
      <c r="E79" s="64">
        <v>18</v>
      </c>
      <c r="F79" s="64">
        <v>15</v>
      </c>
      <c r="G79" s="64">
        <v>18</v>
      </c>
      <c r="H79" s="64">
        <v>14</v>
      </c>
      <c r="I79" s="64">
        <v>12</v>
      </c>
      <c r="J79" s="64">
        <v>20</v>
      </c>
      <c r="K79" s="64">
        <v>9</v>
      </c>
      <c r="L79" s="64">
        <v>18</v>
      </c>
      <c r="M79" s="64">
        <v>16</v>
      </c>
      <c r="N79" s="64">
        <v>13</v>
      </c>
      <c r="O79" s="65">
        <f t="shared" si="1"/>
        <v>190</v>
      </c>
    </row>
    <row r="80" spans="2:15" x14ac:dyDescent="0.15">
      <c r="B80" s="63" t="s">
        <v>180</v>
      </c>
      <c r="C80" s="64">
        <v>17</v>
      </c>
      <c r="D80" s="64">
        <v>21</v>
      </c>
      <c r="E80" s="64">
        <v>19</v>
      </c>
      <c r="F80" s="64">
        <v>15</v>
      </c>
      <c r="G80" s="64">
        <v>23</v>
      </c>
      <c r="H80" s="64">
        <v>8</v>
      </c>
      <c r="I80" s="64">
        <v>14</v>
      </c>
      <c r="J80" s="64">
        <v>16</v>
      </c>
      <c r="K80" s="64">
        <v>6</v>
      </c>
      <c r="L80" s="64">
        <v>21</v>
      </c>
      <c r="M80" s="64">
        <v>17</v>
      </c>
      <c r="N80" s="64">
        <v>19</v>
      </c>
      <c r="O80" s="65">
        <f t="shared" si="1"/>
        <v>196</v>
      </c>
    </row>
    <row r="81" spans="2:15" x14ac:dyDescent="0.15">
      <c r="B81" s="63" t="s">
        <v>181</v>
      </c>
      <c r="C81" s="64">
        <v>4</v>
      </c>
      <c r="D81" s="64">
        <v>2</v>
      </c>
      <c r="E81" s="64">
        <v>8</v>
      </c>
      <c r="F81" s="64">
        <v>5</v>
      </c>
      <c r="G81" s="64">
        <v>4</v>
      </c>
      <c r="H81" s="64">
        <v>1</v>
      </c>
      <c r="I81" s="64">
        <v>8</v>
      </c>
      <c r="J81" s="64">
        <v>6</v>
      </c>
      <c r="K81" s="64">
        <v>2</v>
      </c>
      <c r="L81" s="64">
        <v>1</v>
      </c>
      <c r="M81" s="64">
        <v>3</v>
      </c>
      <c r="N81" s="64">
        <v>7</v>
      </c>
      <c r="O81" s="65">
        <f t="shared" si="1"/>
        <v>51</v>
      </c>
    </row>
    <row r="82" spans="2:15" x14ac:dyDescent="0.15">
      <c r="B82" s="63" t="s">
        <v>182</v>
      </c>
      <c r="C82" s="64">
        <v>185</v>
      </c>
      <c r="D82" s="64">
        <v>216</v>
      </c>
      <c r="E82" s="64">
        <v>218</v>
      </c>
      <c r="F82" s="64">
        <v>208</v>
      </c>
      <c r="G82" s="64">
        <v>240</v>
      </c>
      <c r="H82" s="64">
        <v>143</v>
      </c>
      <c r="I82" s="64">
        <v>215</v>
      </c>
      <c r="J82" s="64">
        <v>184</v>
      </c>
      <c r="K82" s="64">
        <v>66</v>
      </c>
      <c r="L82" s="64">
        <v>204</v>
      </c>
      <c r="M82" s="64">
        <v>182</v>
      </c>
      <c r="N82" s="64">
        <v>192</v>
      </c>
      <c r="O82" s="65">
        <f t="shared" si="1"/>
        <v>2253</v>
      </c>
    </row>
    <row r="83" spans="2:15" x14ac:dyDescent="0.15">
      <c r="B83" s="63" t="s">
        <v>183</v>
      </c>
      <c r="C83" s="64">
        <v>5</v>
      </c>
      <c r="D83" s="64">
        <v>3</v>
      </c>
      <c r="E83" s="64">
        <v>4</v>
      </c>
      <c r="F83" s="64">
        <v>1</v>
      </c>
      <c r="G83" s="64">
        <v>2</v>
      </c>
      <c r="H83" s="64">
        <v>1</v>
      </c>
      <c r="I83" s="64">
        <v>3</v>
      </c>
      <c r="J83" s="64">
        <v>4</v>
      </c>
      <c r="K83" s="64">
        <v>1</v>
      </c>
      <c r="L83" s="64">
        <v>2</v>
      </c>
      <c r="M83" s="64">
        <v>2</v>
      </c>
      <c r="N83" s="64">
        <v>1</v>
      </c>
      <c r="O83" s="65">
        <f t="shared" si="1"/>
        <v>29</v>
      </c>
    </row>
    <row r="84" spans="2:15" x14ac:dyDescent="0.15">
      <c r="B84" s="63" t="s">
        <v>184</v>
      </c>
      <c r="C84" s="64">
        <v>19</v>
      </c>
      <c r="D84" s="64">
        <v>22</v>
      </c>
      <c r="E84" s="64">
        <v>48</v>
      </c>
      <c r="F84" s="64">
        <v>31</v>
      </c>
      <c r="G84" s="64">
        <v>44</v>
      </c>
      <c r="H84" s="64">
        <v>16</v>
      </c>
      <c r="I84" s="64">
        <v>19</v>
      </c>
      <c r="J84" s="64">
        <v>18</v>
      </c>
      <c r="K84" s="64">
        <v>7</v>
      </c>
      <c r="L84" s="64">
        <v>30</v>
      </c>
      <c r="M84" s="64">
        <v>36</v>
      </c>
      <c r="N84" s="64">
        <v>44</v>
      </c>
      <c r="O84" s="65">
        <f t="shared" si="1"/>
        <v>334</v>
      </c>
    </row>
    <row r="85" spans="2:15" x14ac:dyDescent="0.15">
      <c r="B85" s="63" t="s">
        <v>185</v>
      </c>
      <c r="C85" s="64">
        <v>10</v>
      </c>
      <c r="D85" s="64">
        <v>10</v>
      </c>
      <c r="E85" s="64">
        <v>8</v>
      </c>
      <c r="F85" s="64">
        <v>4</v>
      </c>
      <c r="G85" s="64">
        <v>5</v>
      </c>
      <c r="H85" s="64">
        <v>5</v>
      </c>
      <c r="I85" s="64">
        <v>8</v>
      </c>
      <c r="J85" s="64">
        <v>11</v>
      </c>
      <c r="K85" s="64">
        <v>5</v>
      </c>
      <c r="L85" s="64">
        <v>7</v>
      </c>
      <c r="M85" s="64">
        <v>5</v>
      </c>
      <c r="N85" s="64">
        <v>9</v>
      </c>
      <c r="O85" s="65">
        <f t="shared" si="1"/>
        <v>87</v>
      </c>
    </row>
    <row r="86" spans="2:15" x14ac:dyDescent="0.15">
      <c r="B86" s="63" t="s">
        <v>186</v>
      </c>
      <c r="C86" s="64">
        <v>2</v>
      </c>
      <c r="D86" s="64">
        <v>3</v>
      </c>
      <c r="E86" s="64">
        <v>3</v>
      </c>
      <c r="F86" s="64">
        <v>2</v>
      </c>
      <c r="G86" s="64">
        <v>2</v>
      </c>
      <c r="H86" s="64">
        <v>1</v>
      </c>
      <c r="I86" s="64">
        <v>4</v>
      </c>
      <c r="J86" s="64">
        <v>1</v>
      </c>
      <c r="K86" s="64">
        <v>4</v>
      </c>
      <c r="L86" s="64">
        <v>1</v>
      </c>
      <c r="M86" s="64">
        <v>0</v>
      </c>
      <c r="N86" s="64">
        <v>2</v>
      </c>
      <c r="O86" s="65">
        <f t="shared" si="1"/>
        <v>25</v>
      </c>
    </row>
    <row r="87" spans="2:15" x14ac:dyDescent="0.15">
      <c r="B87" s="63" t="s">
        <v>187</v>
      </c>
      <c r="C87" s="64">
        <v>0</v>
      </c>
      <c r="D87" s="64">
        <v>1</v>
      </c>
      <c r="E87" s="64">
        <v>6</v>
      </c>
      <c r="F87" s="64">
        <v>6</v>
      </c>
      <c r="G87" s="64">
        <v>6</v>
      </c>
      <c r="H87" s="64">
        <v>3</v>
      </c>
      <c r="I87" s="64">
        <v>4</v>
      </c>
      <c r="J87" s="64">
        <v>0</v>
      </c>
      <c r="K87" s="64">
        <v>2</v>
      </c>
      <c r="L87" s="64">
        <v>1</v>
      </c>
      <c r="M87" s="64">
        <v>1</v>
      </c>
      <c r="N87" s="64">
        <v>0</v>
      </c>
      <c r="O87" s="65">
        <f t="shared" si="1"/>
        <v>30</v>
      </c>
    </row>
    <row r="88" spans="2:15" x14ac:dyDescent="0.15">
      <c r="B88" s="63" t="s">
        <v>188</v>
      </c>
      <c r="C88" s="64">
        <v>30</v>
      </c>
      <c r="D88" s="64">
        <v>26</v>
      </c>
      <c r="E88" s="64">
        <v>18</v>
      </c>
      <c r="F88" s="64">
        <v>16</v>
      </c>
      <c r="G88" s="64">
        <v>14</v>
      </c>
      <c r="H88" s="64">
        <v>10</v>
      </c>
      <c r="I88" s="64">
        <v>26</v>
      </c>
      <c r="J88" s="64">
        <v>19</v>
      </c>
      <c r="K88" s="64">
        <v>25</v>
      </c>
      <c r="L88" s="64">
        <v>22</v>
      </c>
      <c r="M88" s="64">
        <v>15</v>
      </c>
      <c r="N88" s="64">
        <v>26</v>
      </c>
      <c r="O88" s="65">
        <f t="shared" si="1"/>
        <v>247</v>
      </c>
    </row>
    <row r="89" spans="2:15" x14ac:dyDescent="0.15">
      <c r="B89" s="63" t="s">
        <v>189</v>
      </c>
      <c r="C89" s="64">
        <v>196</v>
      </c>
      <c r="D89" s="64">
        <v>171</v>
      </c>
      <c r="E89" s="64">
        <v>195</v>
      </c>
      <c r="F89" s="64">
        <v>124</v>
      </c>
      <c r="G89" s="64">
        <v>168</v>
      </c>
      <c r="H89" s="64">
        <v>83</v>
      </c>
      <c r="I89" s="64">
        <v>136</v>
      </c>
      <c r="J89" s="64">
        <v>163</v>
      </c>
      <c r="K89" s="64">
        <v>109</v>
      </c>
      <c r="L89" s="64">
        <v>137</v>
      </c>
      <c r="M89" s="64">
        <v>131</v>
      </c>
      <c r="N89" s="64">
        <v>155</v>
      </c>
      <c r="O89" s="65">
        <f t="shared" si="1"/>
        <v>1768</v>
      </c>
    </row>
    <row r="90" spans="2:15" x14ac:dyDescent="0.15">
      <c r="B90" s="63" t="s">
        <v>190</v>
      </c>
      <c r="C90" s="64">
        <v>3</v>
      </c>
      <c r="D90" s="64">
        <v>6</v>
      </c>
      <c r="E90" s="64">
        <v>3</v>
      </c>
      <c r="F90" s="64">
        <v>2</v>
      </c>
      <c r="G90" s="64">
        <v>1</v>
      </c>
      <c r="H90" s="64">
        <v>3</v>
      </c>
      <c r="I90" s="64">
        <v>1</v>
      </c>
      <c r="J90" s="64">
        <v>2</v>
      </c>
      <c r="K90" s="64">
        <v>1</v>
      </c>
      <c r="L90" s="64">
        <v>2</v>
      </c>
      <c r="M90" s="64">
        <v>4</v>
      </c>
      <c r="N90" s="64">
        <v>7</v>
      </c>
      <c r="O90" s="65">
        <f t="shared" si="1"/>
        <v>35</v>
      </c>
    </row>
    <row r="91" spans="2:15" x14ac:dyDescent="0.15">
      <c r="B91" s="63" t="s">
        <v>191</v>
      </c>
      <c r="C91" s="64">
        <v>29</v>
      </c>
      <c r="D91" s="64">
        <v>19</v>
      </c>
      <c r="E91" s="64">
        <v>68</v>
      </c>
      <c r="F91" s="64">
        <v>35</v>
      </c>
      <c r="G91" s="64">
        <v>31</v>
      </c>
      <c r="H91" s="64">
        <v>13</v>
      </c>
      <c r="I91" s="64">
        <v>36</v>
      </c>
      <c r="J91" s="64">
        <v>26</v>
      </c>
      <c r="K91" s="64">
        <v>19</v>
      </c>
      <c r="L91" s="64">
        <v>36</v>
      </c>
      <c r="M91" s="64">
        <v>52</v>
      </c>
      <c r="N91" s="64">
        <v>38</v>
      </c>
      <c r="O91" s="65">
        <f t="shared" si="1"/>
        <v>402</v>
      </c>
    </row>
    <row r="92" spans="2:15" x14ac:dyDescent="0.15">
      <c r="B92" s="63" t="s">
        <v>26</v>
      </c>
      <c r="C92" s="64">
        <v>105</v>
      </c>
      <c r="D92" s="64">
        <v>66</v>
      </c>
      <c r="E92" s="64">
        <v>150</v>
      </c>
      <c r="F92" s="64">
        <v>124</v>
      </c>
      <c r="G92" s="64">
        <v>139</v>
      </c>
      <c r="H92" s="64">
        <v>78</v>
      </c>
      <c r="I92" s="64">
        <v>107</v>
      </c>
      <c r="J92" s="64">
        <v>82</v>
      </c>
      <c r="K92" s="64">
        <v>68</v>
      </c>
      <c r="L92" s="64">
        <v>116</v>
      </c>
      <c r="M92" s="64">
        <v>131</v>
      </c>
      <c r="N92" s="64">
        <v>114</v>
      </c>
      <c r="O92" s="65">
        <f t="shared" si="1"/>
        <v>1280</v>
      </c>
    </row>
    <row r="93" spans="2:15" x14ac:dyDescent="0.15">
      <c r="B93" s="63" t="s">
        <v>192</v>
      </c>
      <c r="C93" s="64">
        <v>62</v>
      </c>
      <c r="D93" s="64">
        <v>40</v>
      </c>
      <c r="E93" s="64">
        <v>44</v>
      </c>
      <c r="F93" s="64">
        <v>40</v>
      </c>
      <c r="G93" s="64">
        <v>46</v>
      </c>
      <c r="H93" s="64">
        <v>39</v>
      </c>
      <c r="I93" s="64">
        <v>56</v>
      </c>
      <c r="J93" s="64">
        <v>67</v>
      </c>
      <c r="K93" s="64">
        <v>53</v>
      </c>
      <c r="L93" s="64">
        <v>52</v>
      </c>
      <c r="M93" s="64">
        <v>70</v>
      </c>
      <c r="N93" s="64">
        <v>62</v>
      </c>
      <c r="O93" s="65">
        <f t="shared" si="1"/>
        <v>631</v>
      </c>
    </row>
    <row r="94" spans="2:15" x14ac:dyDescent="0.15">
      <c r="B94" s="63" t="s">
        <v>193</v>
      </c>
      <c r="C94" s="64">
        <v>10</v>
      </c>
      <c r="D94" s="64">
        <v>11</v>
      </c>
      <c r="E94" s="64">
        <v>5</v>
      </c>
      <c r="F94" s="64">
        <v>6</v>
      </c>
      <c r="G94" s="64">
        <v>3</v>
      </c>
      <c r="H94" s="64">
        <v>6</v>
      </c>
      <c r="I94" s="64">
        <v>2</v>
      </c>
      <c r="J94" s="64">
        <v>4</v>
      </c>
      <c r="K94" s="64">
        <v>6</v>
      </c>
      <c r="L94" s="64">
        <v>4</v>
      </c>
      <c r="M94" s="64">
        <v>5</v>
      </c>
      <c r="N94" s="64">
        <v>7</v>
      </c>
      <c r="O94" s="65">
        <f t="shared" si="1"/>
        <v>69</v>
      </c>
    </row>
    <row r="95" spans="2:15" x14ac:dyDescent="0.15">
      <c r="B95" s="63" t="s">
        <v>194</v>
      </c>
      <c r="C95" s="64">
        <v>7</v>
      </c>
      <c r="D95" s="64">
        <v>3</v>
      </c>
      <c r="E95" s="64">
        <v>3</v>
      </c>
      <c r="F95" s="64">
        <v>3</v>
      </c>
      <c r="G95" s="64">
        <v>4</v>
      </c>
      <c r="H95" s="64">
        <v>2</v>
      </c>
      <c r="I95" s="64">
        <v>5</v>
      </c>
      <c r="J95" s="64">
        <v>3</v>
      </c>
      <c r="K95" s="64">
        <v>2</v>
      </c>
      <c r="L95" s="64">
        <v>4</v>
      </c>
      <c r="M95" s="64">
        <v>1</v>
      </c>
      <c r="N95" s="64">
        <v>2</v>
      </c>
      <c r="O95" s="65">
        <f t="shared" si="1"/>
        <v>39</v>
      </c>
    </row>
    <row r="96" spans="2:15" x14ac:dyDescent="0.15">
      <c r="B96" s="63" t="s">
        <v>195</v>
      </c>
      <c r="C96" s="64">
        <v>4</v>
      </c>
      <c r="D96" s="64">
        <v>1</v>
      </c>
      <c r="E96" s="64">
        <v>7</v>
      </c>
      <c r="F96" s="64">
        <v>2</v>
      </c>
      <c r="G96" s="64">
        <v>4</v>
      </c>
      <c r="H96" s="64">
        <v>3</v>
      </c>
      <c r="I96" s="64">
        <v>6</v>
      </c>
      <c r="J96" s="64">
        <v>6</v>
      </c>
      <c r="K96" s="64">
        <v>0</v>
      </c>
      <c r="L96" s="64">
        <v>2</v>
      </c>
      <c r="M96" s="64">
        <v>7</v>
      </c>
      <c r="N96" s="64">
        <v>3</v>
      </c>
      <c r="O96" s="65">
        <f t="shared" si="1"/>
        <v>45</v>
      </c>
    </row>
    <row r="97" spans="2:15" x14ac:dyDescent="0.15">
      <c r="B97" s="63" t="s">
        <v>196</v>
      </c>
      <c r="C97" s="64">
        <v>4</v>
      </c>
      <c r="D97" s="64">
        <v>1</v>
      </c>
      <c r="E97" s="64">
        <v>11</v>
      </c>
      <c r="F97" s="64">
        <v>7</v>
      </c>
      <c r="G97" s="64">
        <v>3</v>
      </c>
      <c r="H97" s="64">
        <v>2</v>
      </c>
      <c r="I97" s="64">
        <v>3</v>
      </c>
      <c r="J97" s="64">
        <v>1</v>
      </c>
      <c r="K97" s="64">
        <v>1</v>
      </c>
      <c r="L97" s="64">
        <v>2</v>
      </c>
      <c r="M97" s="64">
        <v>4</v>
      </c>
      <c r="N97" s="64">
        <v>0</v>
      </c>
      <c r="O97" s="65">
        <f t="shared" si="1"/>
        <v>39</v>
      </c>
    </row>
    <row r="98" spans="2:15" x14ac:dyDescent="0.15">
      <c r="B98" s="63" t="s">
        <v>73</v>
      </c>
      <c r="C98" s="64">
        <v>7</v>
      </c>
      <c r="D98" s="64">
        <v>5</v>
      </c>
      <c r="E98" s="64">
        <v>7</v>
      </c>
      <c r="F98" s="64">
        <v>2</v>
      </c>
      <c r="G98" s="64">
        <v>1</v>
      </c>
      <c r="H98" s="64">
        <v>1</v>
      </c>
      <c r="I98" s="64">
        <v>1</v>
      </c>
      <c r="J98" s="64">
        <v>2</v>
      </c>
      <c r="K98" s="64">
        <v>1</v>
      </c>
      <c r="L98" s="64">
        <v>1</v>
      </c>
      <c r="M98" s="64">
        <v>3</v>
      </c>
      <c r="N98" s="64">
        <v>3</v>
      </c>
      <c r="O98" s="65">
        <f t="shared" si="1"/>
        <v>34</v>
      </c>
    </row>
    <row r="99" spans="2:15" x14ac:dyDescent="0.15">
      <c r="B99" s="63" t="s">
        <v>197</v>
      </c>
      <c r="C99" s="64">
        <v>3</v>
      </c>
      <c r="D99" s="64">
        <v>2</v>
      </c>
      <c r="E99" s="64">
        <v>2</v>
      </c>
      <c r="F99" s="64">
        <v>5</v>
      </c>
      <c r="G99" s="64">
        <v>4</v>
      </c>
      <c r="H99" s="64">
        <v>2</v>
      </c>
      <c r="I99" s="64">
        <v>1</v>
      </c>
      <c r="J99" s="64">
        <v>0</v>
      </c>
      <c r="K99" s="64">
        <v>2</v>
      </c>
      <c r="L99" s="64">
        <v>0</v>
      </c>
      <c r="M99" s="64">
        <v>1</v>
      </c>
      <c r="N99" s="64">
        <v>1</v>
      </c>
      <c r="O99" s="65">
        <f t="shared" si="1"/>
        <v>23</v>
      </c>
    </row>
    <row r="100" spans="2:15" x14ac:dyDescent="0.15">
      <c r="B100" s="63" t="s">
        <v>27</v>
      </c>
      <c r="C100" s="64">
        <v>87</v>
      </c>
      <c r="D100" s="64">
        <v>46</v>
      </c>
      <c r="E100" s="64">
        <v>127</v>
      </c>
      <c r="F100" s="64">
        <v>85</v>
      </c>
      <c r="G100" s="64">
        <v>138</v>
      </c>
      <c r="H100" s="64">
        <v>57</v>
      </c>
      <c r="I100" s="64">
        <v>139</v>
      </c>
      <c r="J100" s="64">
        <v>120</v>
      </c>
      <c r="K100" s="64">
        <v>98</v>
      </c>
      <c r="L100" s="64">
        <v>99</v>
      </c>
      <c r="M100" s="64">
        <v>122</v>
      </c>
      <c r="N100" s="64">
        <v>90</v>
      </c>
      <c r="O100" s="65">
        <f t="shared" si="1"/>
        <v>1208</v>
      </c>
    </row>
    <row r="101" spans="2:15" x14ac:dyDescent="0.15">
      <c r="B101" s="63" t="s">
        <v>198</v>
      </c>
      <c r="C101" s="64">
        <v>29</v>
      </c>
      <c r="D101" s="64">
        <v>19</v>
      </c>
      <c r="E101" s="64">
        <v>21</v>
      </c>
      <c r="F101" s="64">
        <v>14</v>
      </c>
      <c r="G101" s="64">
        <v>15</v>
      </c>
      <c r="H101" s="64">
        <v>6</v>
      </c>
      <c r="I101" s="64">
        <v>12</v>
      </c>
      <c r="J101" s="64">
        <v>11</v>
      </c>
      <c r="K101" s="64">
        <v>8</v>
      </c>
      <c r="L101" s="64">
        <v>16</v>
      </c>
      <c r="M101" s="64">
        <v>12</v>
      </c>
      <c r="N101" s="64">
        <v>24</v>
      </c>
      <c r="O101" s="65">
        <f t="shared" si="1"/>
        <v>187</v>
      </c>
    </row>
    <row r="102" spans="2:15" x14ac:dyDescent="0.15">
      <c r="B102" s="63" t="s">
        <v>199</v>
      </c>
      <c r="C102" s="64">
        <v>5</v>
      </c>
      <c r="D102" s="64">
        <v>1</v>
      </c>
      <c r="E102" s="64">
        <v>11</v>
      </c>
      <c r="F102" s="64">
        <v>4</v>
      </c>
      <c r="G102" s="64">
        <v>6</v>
      </c>
      <c r="H102" s="64">
        <v>2</v>
      </c>
      <c r="I102" s="64">
        <v>2</v>
      </c>
      <c r="J102" s="64">
        <v>0</v>
      </c>
      <c r="K102" s="64">
        <v>0</v>
      </c>
      <c r="L102" s="64">
        <v>4</v>
      </c>
      <c r="M102" s="64">
        <v>9</v>
      </c>
      <c r="N102" s="64">
        <v>3</v>
      </c>
      <c r="O102" s="65">
        <f t="shared" si="1"/>
        <v>47</v>
      </c>
    </row>
    <row r="103" spans="2:15" x14ac:dyDescent="0.15">
      <c r="B103" s="63" t="s">
        <v>28</v>
      </c>
      <c r="C103" s="64">
        <v>131</v>
      </c>
      <c r="D103" s="64">
        <v>78</v>
      </c>
      <c r="E103" s="64">
        <v>190</v>
      </c>
      <c r="F103" s="64">
        <v>125</v>
      </c>
      <c r="G103" s="64">
        <v>190</v>
      </c>
      <c r="H103" s="64">
        <v>71</v>
      </c>
      <c r="I103" s="64">
        <v>125</v>
      </c>
      <c r="J103" s="64">
        <v>55</v>
      </c>
      <c r="K103" s="64">
        <v>63</v>
      </c>
      <c r="L103" s="64">
        <v>158</v>
      </c>
      <c r="M103" s="64">
        <v>142</v>
      </c>
      <c r="N103" s="64">
        <v>94</v>
      </c>
      <c r="O103" s="65">
        <f t="shared" si="1"/>
        <v>1422</v>
      </c>
    </row>
    <row r="104" spans="2:15" x14ac:dyDescent="0.15">
      <c r="B104" s="63" t="s">
        <v>200</v>
      </c>
      <c r="C104" s="64">
        <v>5</v>
      </c>
      <c r="D104" s="64">
        <v>15</v>
      </c>
      <c r="E104" s="64">
        <v>10</v>
      </c>
      <c r="F104" s="64">
        <v>7</v>
      </c>
      <c r="G104" s="64">
        <v>24</v>
      </c>
      <c r="H104" s="64">
        <v>6</v>
      </c>
      <c r="I104" s="64">
        <v>12</v>
      </c>
      <c r="J104" s="64">
        <v>21</v>
      </c>
      <c r="K104" s="64">
        <v>12</v>
      </c>
      <c r="L104" s="64">
        <v>4</v>
      </c>
      <c r="M104" s="64">
        <v>8</v>
      </c>
      <c r="N104" s="64">
        <v>11</v>
      </c>
      <c r="O104" s="65">
        <f t="shared" si="1"/>
        <v>135</v>
      </c>
    </row>
    <row r="105" spans="2:15" x14ac:dyDescent="0.15">
      <c r="B105" s="63" t="s">
        <v>201</v>
      </c>
      <c r="C105" s="64">
        <v>0</v>
      </c>
      <c r="D105" s="64">
        <v>2</v>
      </c>
      <c r="E105" s="64">
        <v>2</v>
      </c>
      <c r="F105" s="64">
        <v>1</v>
      </c>
      <c r="G105" s="64">
        <v>6</v>
      </c>
      <c r="H105" s="64">
        <v>0</v>
      </c>
      <c r="I105" s="64">
        <v>4</v>
      </c>
      <c r="J105" s="64">
        <v>1</v>
      </c>
      <c r="K105" s="64">
        <v>2</v>
      </c>
      <c r="L105" s="64">
        <v>1</v>
      </c>
      <c r="M105" s="64">
        <v>1</v>
      </c>
      <c r="N105" s="64">
        <v>0</v>
      </c>
      <c r="O105" s="65">
        <f t="shared" si="1"/>
        <v>20</v>
      </c>
    </row>
    <row r="106" spans="2:15" x14ac:dyDescent="0.15">
      <c r="B106" s="63" t="s">
        <v>29</v>
      </c>
      <c r="C106" s="64">
        <v>49</v>
      </c>
      <c r="D106" s="64">
        <v>30</v>
      </c>
      <c r="E106" s="64">
        <v>64</v>
      </c>
      <c r="F106" s="64">
        <v>48</v>
      </c>
      <c r="G106" s="64">
        <v>67</v>
      </c>
      <c r="H106" s="64">
        <v>34</v>
      </c>
      <c r="I106" s="64">
        <v>35</v>
      </c>
      <c r="J106" s="64">
        <v>16</v>
      </c>
      <c r="K106" s="64">
        <v>24</v>
      </c>
      <c r="L106" s="64">
        <v>48</v>
      </c>
      <c r="M106" s="64">
        <v>44</v>
      </c>
      <c r="N106" s="64">
        <v>35</v>
      </c>
      <c r="O106" s="65">
        <f t="shared" si="1"/>
        <v>494</v>
      </c>
    </row>
    <row r="107" spans="2:15" x14ac:dyDescent="0.15">
      <c r="B107" s="63" t="s">
        <v>202</v>
      </c>
      <c r="C107" s="64">
        <v>12</v>
      </c>
      <c r="D107" s="64">
        <v>13</v>
      </c>
      <c r="E107" s="64">
        <v>13</v>
      </c>
      <c r="F107" s="64">
        <v>11</v>
      </c>
      <c r="G107" s="64">
        <v>10</v>
      </c>
      <c r="H107" s="64">
        <v>10</v>
      </c>
      <c r="I107" s="64">
        <v>8</v>
      </c>
      <c r="J107" s="64">
        <v>12</v>
      </c>
      <c r="K107" s="64">
        <v>8</v>
      </c>
      <c r="L107" s="64">
        <v>10</v>
      </c>
      <c r="M107" s="64">
        <v>7</v>
      </c>
      <c r="N107" s="64">
        <v>3</v>
      </c>
      <c r="O107" s="65">
        <f t="shared" si="1"/>
        <v>117</v>
      </c>
    </row>
    <row r="108" spans="2:15" x14ac:dyDescent="0.15">
      <c r="B108" s="66" t="s">
        <v>203</v>
      </c>
      <c r="C108" s="64">
        <v>2</v>
      </c>
      <c r="D108" s="64">
        <v>1</v>
      </c>
      <c r="E108" s="64">
        <v>0</v>
      </c>
      <c r="F108" s="64">
        <v>1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9</v>
      </c>
      <c r="M108" s="64">
        <v>11</v>
      </c>
      <c r="N108" s="64">
        <v>5</v>
      </c>
      <c r="O108" s="65">
        <f t="shared" si="1"/>
        <v>29</v>
      </c>
    </row>
    <row r="109" spans="2:15" x14ac:dyDescent="0.15">
      <c r="B109" s="63" t="s">
        <v>204</v>
      </c>
      <c r="C109" s="64">
        <v>2</v>
      </c>
      <c r="D109" s="64">
        <v>9</v>
      </c>
      <c r="E109" s="64">
        <v>7</v>
      </c>
      <c r="F109" s="64">
        <v>2</v>
      </c>
      <c r="G109" s="64">
        <v>9</v>
      </c>
      <c r="H109" s="64">
        <v>4</v>
      </c>
      <c r="I109" s="64">
        <v>10</v>
      </c>
      <c r="J109" s="64">
        <v>10</v>
      </c>
      <c r="K109" s="64">
        <v>5</v>
      </c>
      <c r="L109" s="64">
        <v>7</v>
      </c>
      <c r="M109" s="64">
        <v>3</v>
      </c>
      <c r="N109" s="64">
        <v>15</v>
      </c>
      <c r="O109" s="65">
        <f t="shared" si="1"/>
        <v>83</v>
      </c>
    </row>
    <row r="110" spans="2:15" x14ac:dyDescent="0.15">
      <c r="B110" s="63" t="s">
        <v>205</v>
      </c>
      <c r="C110" s="64">
        <v>9</v>
      </c>
      <c r="D110" s="64">
        <v>34</v>
      </c>
      <c r="E110" s="64">
        <v>39</v>
      </c>
      <c r="F110" s="64">
        <v>60</v>
      </c>
      <c r="G110" s="64">
        <v>70</v>
      </c>
      <c r="H110" s="64">
        <v>13</v>
      </c>
      <c r="I110" s="64">
        <v>24</v>
      </c>
      <c r="J110" s="64">
        <v>55</v>
      </c>
      <c r="K110" s="64">
        <v>17</v>
      </c>
      <c r="L110" s="64">
        <v>8</v>
      </c>
      <c r="M110" s="64">
        <v>10</v>
      </c>
      <c r="N110" s="64">
        <v>12</v>
      </c>
      <c r="O110" s="65">
        <f t="shared" si="1"/>
        <v>351</v>
      </c>
    </row>
    <row r="111" spans="2:15" x14ac:dyDescent="0.15">
      <c r="B111" s="63" t="s">
        <v>206</v>
      </c>
      <c r="C111" s="64">
        <v>444</v>
      </c>
      <c r="D111" s="64">
        <v>1124</v>
      </c>
      <c r="E111" s="64">
        <v>1046</v>
      </c>
      <c r="F111" s="64">
        <v>1225</v>
      </c>
      <c r="G111" s="64">
        <v>1266</v>
      </c>
      <c r="H111" s="64">
        <v>315</v>
      </c>
      <c r="I111" s="64">
        <v>669</v>
      </c>
      <c r="J111" s="64">
        <v>1044</v>
      </c>
      <c r="K111" s="64">
        <v>508</v>
      </c>
      <c r="L111" s="64">
        <v>304</v>
      </c>
      <c r="M111" s="64">
        <v>241</v>
      </c>
      <c r="N111" s="64">
        <v>406</v>
      </c>
      <c r="O111" s="65">
        <f t="shared" si="1"/>
        <v>8592</v>
      </c>
    </row>
    <row r="112" spans="2:15" x14ac:dyDescent="0.15">
      <c r="B112" s="63" t="s">
        <v>207</v>
      </c>
      <c r="C112" s="64">
        <v>6</v>
      </c>
      <c r="D112" s="64">
        <v>3</v>
      </c>
      <c r="E112" s="64">
        <v>1</v>
      </c>
      <c r="F112" s="64">
        <v>3</v>
      </c>
      <c r="G112" s="64">
        <v>4</v>
      </c>
      <c r="H112" s="64">
        <v>2</v>
      </c>
      <c r="I112" s="64">
        <v>0</v>
      </c>
      <c r="J112" s="64">
        <v>3</v>
      </c>
      <c r="K112" s="64">
        <v>1</v>
      </c>
      <c r="L112" s="64">
        <v>3</v>
      </c>
      <c r="M112" s="64">
        <v>5</v>
      </c>
      <c r="N112" s="64">
        <v>2</v>
      </c>
      <c r="O112" s="65">
        <f t="shared" si="1"/>
        <v>33</v>
      </c>
    </row>
    <row r="113" spans="2:15" x14ac:dyDescent="0.15">
      <c r="B113" s="66" t="s">
        <v>208</v>
      </c>
      <c r="C113" s="64">
        <v>7</v>
      </c>
      <c r="D113" s="64">
        <v>10</v>
      </c>
      <c r="E113" s="64">
        <v>6</v>
      </c>
      <c r="F113" s="64">
        <v>7</v>
      </c>
      <c r="G113" s="64">
        <v>10</v>
      </c>
      <c r="H113" s="64">
        <v>2</v>
      </c>
      <c r="I113" s="64">
        <v>3</v>
      </c>
      <c r="J113" s="64">
        <v>5</v>
      </c>
      <c r="K113" s="64">
        <v>10</v>
      </c>
      <c r="L113" s="64">
        <v>15</v>
      </c>
      <c r="M113" s="64">
        <v>30</v>
      </c>
      <c r="N113" s="64">
        <v>22</v>
      </c>
      <c r="O113" s="65">
        <f t="shared" si="1"/>
        <v>127</v>
      </c>
    </row>
    <row r="114" spans="2:15" x14ac:dyDescent="0.15">
      <c r="B114" s="63" t="s">
        <v>209</v>
      </c>
      <c r="C114" s="64">
        <v>9</v>
      </c>
      <c r="D114" s="64">
        <v>4</v>
      </c>
      <c r="E114" s="64">
        <v>0</v>
      </c>
      <c r="F114" s="64">
        <v>3</v>
      </c>
      <c r="G114" s="64">
        <v>0</v>
      </c>
      <c r="H114" s="64">
        <v>0</v>
      </c>
      <c r="I114" s="64">
        <v>4</v>
      </c>
      <c r="J114" s="64">
        <v>4</v>
      </c>
      <c r="K114" s="64">
        <v>8</v>
      </c>
      <c r="L114" s="64">
        <v>6</v>
      </c>
      <c r="M114" s="64">
        <v>9</v>
      </c>
      <c r="N114" s="64">
        <v>6</v>
      </c>
      <c r="O114" s="65">
        <f t="shared" si="1"/>
        <v>53</v>
      </c>
    </row>
    <row r="115" spans="2:15" x14ac:dyDescent="0.15">
      <c r="B115" s="63" t="s">
        <v>210</v>
      </c>
      <c r="C115" s="64">
        <v>15</v>
      </c>
      <c r="D115" s="64">
        <v>14</v>
      </c>
      <c r="E115" s="64">
        <v>2</v>
      </c>
      <c r="F115" s="64">
        <v>3</v>
      </c>
      <c r="G115" s="64">
        <v>4</v>
      </c>
      <c r="H115" s="64">
        <v>2</v>
      </c>
      <c r="I115" s="64">
        <v>4</v>
      </c>
      <c r="J115" s="64">
        <v>2</v>
      </c>
      <c r="K115" s="64">
        <v>1</v>
      </c>
      <c r="L115" s="64">
        <v>6</v>
      </c>
      <c r="M115" s="64">
        <v>3</v>
      </c>
      <c r="N115" s="64">
        <v>5</v>
      </c>
      <c r="O115" s="65">
        <f t="shared" si="1"/>
        <v>61</v>
      </c>
    </row>
    <row r="116" spans="2:15" x14ac:dyDescent="0.15">
      <c r="B116" s="63" t="s">
        <v>211</v>
      </c>
      <c r="C116" s="64">
        <v>2</v>
      </c>
      <c r="D116" s="64">
        <v>0</v>
      </c>
      <c r="E116" s="64">
        <v>0</v>
      </c>
      <c r="F116" s="64">
        <v>1</v>
      </c>
      <c r="G116" s="64">
        <v>1</v>
      </c>
      <c r="H116" s="64">
        <v>0</v>
      </c>
      <c r="I116" s="64">
        <v>3</v>
      </c>
      <c r="J116" s="64">
        <v>2</v>
      </c>
      <c r="K116" s="64">
        <v>1</v>
      </c>
      <c r="L116" s="64">
        <v>3</v>
      </c>
      <c r="M116" s="64">
        <v>2</v>
      </c>
      <c r="N116" s="64">
        <v>3</v>
      </c>
      <c r="O116" s="65">
        <f t="shared" si="1"/>
        <v>18</v>
      </c>
    </row>
    <row r="117" spans="2:15" x14ac:dyDescent="0.15">
      <c r="B117" s="63" t="s">
        <v>212</v>
      </c>
      <c r="C117" s="64">
        <v>3</v>
      </c>
      <c r="D117" s="64">
        <v>2</v>
      </c>
      <c r="E117" s="64">
        <v>4</v>
      </c>
      <c r="F117" s="64">
        <v>3</v>
      </c>
      <c r="G117" s="64">
        <v>2</v>
      </c>
      <c r="H117" s="64">
        <v>1</v>
      </c>
      <c r="I117" s="64">
        <v>2</v>
      </c>
      <c r="J117" s="64">
        <v>2</v>
      </c>
      <c r="K117" s="64">
        <v>1</v>
      </c>
      <c r="L117" s="64">
        <v>2</v>
      </c>
      <c r="M117" s="64">
        <v>3</v>
      </c>
      <c r="N117" s="64">
        <v>2</v>
      </c>
      <c r="O117" s="65">
        <f t="shared" si="1"/>
        <v>27</v>
      </c>
    </row>
    <row r="118" spans="2:15" x14ac:dyDescent="0.15">
      <c r="B118" s="63" t="s">
        <v>213</v>
      </c>
      <c r="C118" s="64">
        <v>7</v>
      </c>
      <c r="D118" s="64">
        <v>7</v>
      </c>
      <c r="E118" s="64">
        <v>4</v>
      </c>
      <c r="F118" s="64">
        <v>1</v>
      </c>
      <c r="G118" s="64">
        <v>2</v>
      </c>
      <c r="H118" s="64">
        <v>4</v>
      </c>
      <c r="I118" s="64">
        <v>4</v>
      </c>
      <c r="J118" s="64">
        <v>4</v>
      </c>
      <c r="K118" s="64">
        <v>2</v>
      </c>
      <c r="L118" s="64">
        <v>2</v>
      </c>
      <c r="M118" s="64">
        <v>3</v>
      </c>
      <c r="N118" s="64">
        <v>4</v>
      </c>
      <c r="O118" s="65">
        <f t="shared" si="1"/>
        <v>44</v>
      </c>
    </row>
    <row r="119" spans="2:15" x14ac:dyDescent="0.15">
      <c r="B119" s="63" t="s">
        <v>214</v>
      </c>
      <c r="C119" s="64">
        <v>35</v>
      </c>
      <c r="D119" s="64">
        <v>32</v>
      </c>
      <c r="E119" s="64">
        <v>0</v>
      </c>
      <c r="F119" s="64">
        <v>1</v>
      </c>
      <c r="G119" s="64">
        <v>1</v>
      </c>
      <c r="H119" s="64">
        <v>10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21</v>
      </c>
      <c r="O119" s="65">
        <f t="shared" si="1"/>
        <v>100</v>
      </c>
    </row>
    <row r="120" spans="2:15" x14ac:dyDescent="0.15">
      <c r="B120" s="63" t="s">
        <v>215</v>
      </c>
      <c r="C120" s="64">
        <v>37</v>
      </c>
      <c r="D120" s="64">
        <v>31</v>
      </c>
      <c r="E120" s="64">
        <v>20</v>
      </c>
      <c r="F120" s="64">
        <v>10</v>
      </c>
      <c r="G120" s="64">
        <v>8</v>
      </c>
      <c r="H120" s="64">
        <v>9</v>
      </c>
      <c r="I120" s="64">
        <v>10</v>
      </c>
      <c r="J120" s="64">
        <v>10</v>
      </c>
      <c r="K120" s="64">
        <v>13</v>
      </c>
      <c r="L120" s="64">
        <v>18</v>
      </c>
      <c r="M120" s="64">
        <v>15</v>
      </c>
      <c r="N120" s="64">
        <v>22</v>
      </c>
      <c r="O120" s="65">
        <f t="shared" si="1"/>
        <v>203</v>
      </c>
    </row>
    <row r="121" spans="2:15" x14ac:dyDescent="0.15">
      <c r="B121" s="63" t="s">
        <v>216</v>
      </c>
      <c r="C121" s="64">
        <v>126</v>
      </c>
      <c r="D121" s="64">
        <v>102</v>
      </c>
      <c r="E121" s="64">
        <v>94</v>
      </c>
      <c r="F121" s="64">
        <v>72</v>
      </c>
      <c r="G121" s="64">
        <v>83</v>
      </c>
      <c r="H121" s="64">
        <v>56</v>
      </c>
      <c r="I121" s="64">
        <v>51</v>
      </c>
      <c r="J121" s="64">
        <v>79</v>
      </c>
      <c r="K121" s="64">
        <v>95</v>
      </c>
      <c r="L121" s="64">
        <v>108</v>
      </c>
      <c r="M121" s="64">
        <v>77</v>
      </c>
      <c r="N121" s="64">
        <v>159</v>
      </c>
      <c r="O121" s="65">
        <f t="shared" si="1"/>
        <v>1102</v>
      </c>
    </row>
    <row r="122" spans="2:15" x14ac:dyDescent="0.15">
      <c r="B122" s="63" t="s">
        <v>217</v>
      </c>
      <c r="C122" s="64">
        <v>48</v>
      </c>
      <c r="D122" s="64">
        <v>29</v>
      </c>
      <c r="E122" s="64">
        <v>83</v>
      </c>
      <c r="F122" s="64">
        <v>62</v>
      </c>
      <c r="G122" s="64">
        <v>87</v>
      </c>
      <c r="H122" s="64">
        <v>51</v>
      </c>
      <c r="I122" s="64">
        <v>65</v>
      </c>
      <c r="J122" s="64">
        <v>60</v>
      </c>
      <c r="K122" s="64">
        <v>64</v>
      </c>
      <c r="L122" s="64">
        <v>68</v>
      </c>
      <c r="M122" s="64">
        <v>72</v>
      </c>
      <c r="N122" s="64">
        <v>71</v>
      </c>
      <c r="O122" s="65">
        <f t="shared" si="1"/>
        <v>760</v>
      </c>
    </row>
    <row r="123" spans="2:15" x14ac:dyDescent="0.15">
      <c r="B123" s="63" t="s">
        <v>38</v>
      </c>
      <c r="C123" s="64">
        <v>39</v>
      </c>
      <c r="D123" s="64">
        <v>12</v>
      </c>
      <c r="E123" s="64">
        <v>2</v>
      </c>
      <c r="F123" s="64">
        <v>2</v>
      </c>
      <c r="G123" s="64">
        <v>2</v>
      </c>
      <c r="H123" s="64">
        <v>4</v>
      </c>
      <c r="I123" s="64">
        <v>8</v>
      </c>
      <c r="J123" s="64">
        <v>13</v>
      </c>
      <c r="K123" s="64">
        <v>16</v>
      </c>
      <c r="L123" s="64">
        <v>22</v>
      </c>
      <c r="M123" s="64">
        <v>16</v>
      </c>
      <c r="N123" s="64">
        <v>18</v>
      </c>
      <c r="O123" s="65">
        <f t="shared" si="1"/>
        <v>154</v>
      </c>
    </row>
    <row r="124" spans="2:15" x14ac:dyDescent="0.15">
      <c r="B124" s="63" t="s">
        <v>218</v>
      </c>
      <c r="C124" s="64">
        <v>1</v>
      </c>
      <c r="D124" s="64">
        <v>2</v>
      </c>
      <c r="E124" s="64">
        <v>8</v>
      </c>
      <c r="F124" s="64">
        <v>2</v>
      </c>
      <c r="G124" s="64">
        <v>6</v>
      </c>
      <c r="H124" s="64">
        <v>4</v>
      </c>
      <c r="I124" s="64">
        <v>6</v>
      </c>
      <c r="J124" s="64">
        <v>7</v>
      </c>
      <c r="K124" s="64">
        <v>5</v>
      </c>
      <c r="L124" s="64">
        <v>6</v>
      </c>
      <c r="M124" s="64">
        <v>5</v>
      </c>
      <c r="N124" s="64">
        <v>5</v>
      </c>
      <c r="O124" s="65">
        <f t="shared" si="1"/>
        <v>57</v>
      </c>
    </row>
    <row r="125" spans="2:15" x14ac:dyDescent="0.15">
      <c r="B125" s="63" t="s">
        <v>50</v>
      </c>
      <c r="C125" s="64">
        <v>149</v>
      </c>
      <c r="D125" s="64">
        <v>223</v>
      </c>
      <c r="E125" s="64">
        <v>135</v>
      </c>
      <c r="F125" s="64">
        <v>105</v>
      </c>
      <c r="G125" s="64">
        <v>102</v>
      </c>
      <c r="H125" s="64">
        <v>77</v>
      </c>
      <c r="I125" s="64">
        <v>82</v>
      </c>
      <c r="J125" s="64">
        <v>96</v>
      </c>
      <c r="K125" s="64">
        <v>89</v>
      </c>
      <c r="L125" s="64">
        <v>123</v>
      </c>
      <c r="M125" s="64">
        <v>136</v>
      </c>
      <c r="N125" s="64">
        <v>149</v>
      </c>
      <c r="O125" s="65">
        <f t="shared" si="1"/>
        <v>1466</v>
      </c>
    </row>
    <row r="126" spans="2:15" x14ac:dyDescent="0.15">
      <c r="B126" s="63" t="s">
        <v>219</v>
      </c>
      <c r="C126" s="64">
        <v>8</v>
      </c>
      <c r="D126" s="64">
        <v>10</v>
      </c>
      <c r="E126" s="64">
        <v>10</v>
      </c>
      <c r="F126" s="64">
        <v>10</v>
      </c>
      <c r="G126" s="64">
        <v>12</v>
      </c>
      <c r="H126" s="64">
        <v>1</v>
      </c>
      <c r="I126" s="64">
        <v>2</v>
      </c>
      <c r="J126" s="64">
        <v>6</v>
      </c>
      <c r="K126" s="64">
        <v>6</v>
      </c>
      <c r="L126" s="64">
        <v>17</v>
      </c>
      <c r="M126" s="64">
        <v>19</v>
      </c>
      <c r="N126" s="64">
        <v>18</v>
      </c>
      <c r="O126" s="65">
        <f t="shared" si="1"/>
        <v>119</v>
      </c>
    </row>
    <row r="127" spans="2:15" x14ac:dyDescent="0.15">
      <c r="B127" s="63" t="s">
        <v>220</v>
      </c>
      <c r="C127" s="64">
        <v>4</v>
      </c>
      <c r="D127" s="64">
        <v>4</v>
      </c>
      <c r="E127" s="64">
        <v>5</v>
      </c>
      <c r="F127" s="64">
        <v>5</v>
      </c>
      <c r="G127" s="64">
        <v>6</v>
      </c>
      <c r="H127" s="64">
        <v>2</v>
      </c>
      <c r="I127" s="64">
        <v>1</v>
      </c>
      <c r="J127" s="64">
        <v>0</v>
      </c>
      <c r="K127" s="64">
        <v>2</v>
      </c>
      <c r="L127" s="64">
        <v>4</v>
      </c>
      <c r="M127" s="64">
        <v>4</v>
      </c>
      <c r="N127" s="64">
        <v>3</v>
      </c>
      <c r="O127" s="65">
        <f t="shared" si="1"/>
        <v>40</v>
      </c>
    </row>
    <row r="128" spans="2:15" x14ac:dyDescent="0.15">
      <c r="B128" s="63" t="s">
        <v>221</v>
      </c>
      <c r="C128" s="64">
        <v>8</v>
      </c>
      <c r="D128" s="64">
        <v>13</v>
      </c>
      <c r="E128" s="64">
        <v>31</v>
      </c>
      <c r="F128" s="64">
        <v>30</v>
      </c>
      <c r="G128" s="64">
        <v>37</v>
      </c>
      <c r="H128" s="64">
        <v>4</v>
      </c>
      <c r="I128" s="64">
        <v>27</v>
      </c>
      <c r="J128" s="64">
        <v>27</v>
      </c>
      <c r="K128" s="64">
        <v>26</v>
      </c>
      <c r="L128" s="64">
        <v>32</v>
      </c>
      <c r="M128" s="64">
        <v>30</v>
      </c>
      <c r="N128" s="64">
        <v>35</v>
      </c>
      <c r="O128" s="65">
        <f t="shared" si="1"/>
        <v>300</v>
      </c>
    </row>
    <row r="129" spans="2:15" x14ac:dyDescent="0.15">
      <c r="B129" s="66" t="s">
        <v>222</v>
      </c>
      <c r="C129" s="64">
        <v>1</v>
      </c>
      <c r="D129" s="64">
        <v>0</v>
      </c>
      <c r="E129" s="64">
        <v>0</v>
      </c>
      <c r="F129" s="64">
        <v>2</v>
      </c>
      <c r="G129" s="64">
        <v>3</v>
      </c>
      <c r="H129" s="64">
        <v>1</v>
      </c>
      <c r="I129" s="64">
        <v>1</v>
      </c>
      <c r="J129" s="64">
        <v>3</v>
      </c>
      <c r="K129" s="64">
        <v>3</v>
      </c>
      <c r="L129" s="64">
        <v>1</v>
      </c>
      <c r="M129" s="64">
        <v>4</v>
      </c>
      <c r="N129" s="64">
        <v>3</v>
      </c>
      <c r="O129" s="65">
        <f t="shared" si="1"/>
        <v>22</v>
      </c>
    </row>
    <row r="130" spans="2:15" x14ac:dyDescent="0.15">
      <c r="B130" s="63" t="s">
        <v>223</v>
      </c>
      <c r="C130" s="64">
        <v>5</v>
      </c>
      <c r="D130" s="64">
        <v>5</v>
      </c>
      <c r="E130" s="64">
        <v>2</v>
      </c>
      <c r="F130" s="64">
        <v>4</v>
      </c>
      <c r="G130" s="64">
        <v>5</v>
      </c>
      <c r="H130" s="64">
        <v>4</v>
      </c>
      <c r="I130" s="64">
        <v>7</v>
      </c>
      <c r="J130" s="64">
        <v>1</v>
      </c>
      <c r="K130" s="64">
        <v>1</v>
      </c>
      <c r="L130" s="64">
        <v>3</v>
      </c>
      <c r="M130" s="64">
        <v>5</v>
      </c>
      <c r="N130" s="64">
        <v>3</v>
      </c>
      <c r="O130" s="65">
        <f t="shared" si="1"/>
        <v>45</v>
      </c>
    </row>
    <row r="131" spans="2:15" x14ac:dyDescent="0.15">
      <c r="B131" s="63" t="s">
        <v>224</v>
      </c>
      <c r="C131" s="64">
        <v>2</v>
      </c>
      <c r="D131" s="64">
        <v>5</v>
      </c>
      <c r="E131" s="64">
        <v>4</v>
      </c>
      <c r="F131" s="64">
        <v>2</v>
      </c>
      <c r="G131" s="64">
        <v>1</v>
      </c>
      <c r="H131" s="64">
        <v>1</v>
      </c>
      <c r="I131" s="64">
        <v>0</v>
      </c>
      <c r="J131" s="64">
        <v>4</v>
      </c>
      <c r="K131" s="64">
        <v>0</v>
      </c>
      <c r="L131" s="64">
        <v>3</v>
      </c>
      <c r="M131" s="64">
        <v>2</v>
      </c>
      <c r="N131" s="64">
        <v>4</v>
      </c>
      <c r="O131" s="65">
        <f t="shared" si="1"/>
        <v>28</v>
      </c>
    </row>
    <row r="132" spans="2:15" x14ac:dyDescent="0.15">
      <c r="B132" s="63" t="s">
        <v>225</v>
      </c>
      <c r="C132" s="64">
        <v>35</v>
      </c>
      <c r="D132" s="64">
        <v>19</v>
      </c>
      <c r="E132" s="64">
        <v>19</v>
      </c>
      <c r="F132" s="64">
        <v>11</v>
      </c>
      <c r="G132" s="64">
        <v>7</v>
      </c>
      <c r="H132" s="64">
        <v>11</v>
      </c>
      <c r="I132" s="64">
        <v>5</v>
      </c>
      <c r="J132" s="64">
        <v>9</v>
      </c>
      <c r="K132" s="64">
        <v>16</v>
      </c>
      <c r="L132" s="64">
        <v>24</v>
      </c>
      <c r="M132" s="64">
        <v>10</v>
      </c>
      <c r="N132" s="64">
        <v>26</v>
      </c>
      <c r="O132" s="65">
        <f t="shared" si="1"/>
        <v>192</v>
      </c>
    </row>
    <row r="133" spans="2:15" x14ac:dyDescent="0.15">
      <c r="B133" s="63" t="s">
        <v>226</v>
      </c>
      <c r="C133" s="64">
        <v>80</v>
      </c>
      <c r="D133" s="64">
        <v>75</v>
      </c>
      <c r="E133" s="64">
        <v>64</v>
      </c>
      <c r="F133" s="64">
        <v>86</v>
      </c>
      <c r="G133" s="64">
        <v>106</v>
      </c>
      <c r="H133" s="64">
        <v>54</v>
      </c>
      <c r="I133" s="64">
        <v>63</v>
      </c>
      <c r="J133" s="64">
        <v>77</v>
      </c>
      <c r="K133" s="64">
        <v>66</v>
      </c>
      <c r="L133" s="64">
        <v>113</v>
      </c>
      <c r="M133" s="64">
        <v>158</v>
      </c>
      <c r="N133" s="64">
        <v>158</v>
      </c>
      <c r="O133" s="65">
        <f t="shared" si="1"/>
        <v>1100</v>
      </c>
    </row>
    <row r="134" spans="2:15" x14ac:dyDescent="0.15">
      <c r="B134" s="63" t="s">
        <v>30</v>
      </c>
      <c r="C134" s="64">
        <v>58</v>
      </c>
      <c r="D134" s="64">
        <v>74</v>
      </c>
      <c r="E134" s="64">
        <v>66</v>
      </c>
      <c r="F134" s="64">
        <v>47</v>
      </c>
      <c r="G134" s="64">
        <v>59</v>
      </c>
      <c r="H134" s="64">
        <v>30</v>
      </c>
      <c r="I134" s="64">
        <v>34</v>
      </c>
      <c r="J134" s="64">
        <v>51</v>
      </c>
      <c r="K134" s="64">
        <v>39</v>
      </c>
      <c r="L134" s="64">
        <v>55</v>
      </c>
      <c r="M134" s="64">
        <v>54</v>
      </c>
      <c r="N134" s="64">
        <v>55</v>
      </c>
      <c r="O134" s="65">
        <f t="shared" ref="O134:O197" si="2">SUM(C134:N134)</f>
        <v>622</v>
      </c>
    </row>
    <row r="135" spans="2:15" x14ac:dyDescent="0.15">
      <c r="B135" s="63" t="s">
        <v>227</v>
      </c>
      <c r="C135" s="64">
        <v>9</v>
      </c>
      <c r="D135" s="64">
        <v>10</v>
      </c>
      <c r="E135" s="64">
        <v>5</v>
      </c>
      <c r="F135" s="64">
        <v>11</v>
      </c>
      <c r="G135" s="64">
        <v>13</v>
      </c>
      <c r="H135" s="64">
        <v>6</v>
      </c>
      <c r="I135" s="64">
        <v>10</v>
      </c>
      <c r="J135" s="64">
        <v>7</v>
      </c>
      <c r="K135" s="64">
        <v>5</v>
      </c>
      <c r="L135" s="64">
        <v>17</v>
      </c>
      <c r="M135" s="64">
        <v>26</v>
      </c>
      <c r="N135" s="64">
        <v>27</v>
      </c>
      <c r="O135" s="65">
        <f t="shared" si="2"/>
        <v>146</v>
      </c>
    </row>
    <row r="136" spans="2:15" x14ac:dyDescent="0.15">
      <c r="B136" s="63" t="s">
        <v>228</v>
      </c>
      <c r="C136" s="64">
        <v>7</v>
      </c>
      <c r="D136" s="64">
        <v>6</v>
      </c>
      <c r="E136" s="64">
        <v>2</v>
      </c>
      <c r="F136" s="64">
        <v>5</v>
      </c>
      <c r="G136" s="64">
        <v>8</v>
      </c>
      <c r="H136" s="64">
        <v>8</v>
      </c>
      <c r="I136" s="64">
        <v>3</v>
      </c>
      <c r="J136" s="64">
        <v>5</v>
      </c>
      <c r="K136" s="64">
        <v>5</v>
      </c>
      <c r="L136" s="64">
        <v>3</v>
      </c>
      <c r="M136" s="64">
        <v>4</v>
      </c>
      <c r="N136" s="64">
        <v>4</v>
      </c>
      <c r="O136" s="65">
        <f t="shared" si="2"/>
        <v>60</v>
      </c>
    </row>
    <row r="137" spans="2:15" x14ac:dyDescent="0.15">
      <c r="B137" s="63" t="s">
        <v>229</v>
      </c>
      <c r="C137" s="64">
        <v>2</v>
      </c>
      <c r="D137" s="64">
        <v>1</v>
      </c>
      <c r="E137" s="64">
        <v>1</v>
      </c>
      <c r="F137" s="64">
        <v>2</v>
      </c>
      <c r="G137" s="64">
        <v>1</v>
      </c>
      <c r="H137" s="64">
        <v>2</v>
      </c>
      <c r="I137" s="64">
        <v>2</v>
      </c>
      <c r="J137" s="64">
        <v>1</v>
      </c>
      <c r="K137" s="64">
        <v>2</v>
      </c>
      <c r="L137" s="64">
        <v>1</v>
      </c>
      <c r="M137" s="64">
        <v>1</v>
      </c>
      <c r="N137" s="64">
        <v>2</v>
      </c>
      <c r="O137" s="65">
        <f t="shared" si="2"/>
        <v>18</v>
      </c>
    </row>
    <row r="138" spans="2:15" x14ac:dyDescent="0.15">
      <c r="B138" s="63" t="s">
        <v>230</v>
      </c>
      <c r="C138" s="64">
        <v>20</v>
      </c>
      <c r="D138" s="64">
        <v>14</v>
      </c>
      <c r="E138" s="64">
        <v>13</v>
      </c>
      <c r="F138" s="64">
        <v>18</v>
      </c>
      <c r="G138" s="64">
        <v>13</v>
      </c>
      <c r="H138" s="64">
        <v>16</v>
      </c>
      <c r="I138" s="64">
        <v>19</v>
      </c>
      <c r="J138" s="64">
        <v>20</v>
      </c>
      <c r="K138" s="64">
        <v>19</v>
      </c>
      <c r="L138" s="64">
        <v>17</v>
      </c>
      <c r="M138" s="64">
        <v>25</v>
      </c>
      <c r="N138" s="64">
        <v>31</v>
      </c>
      <c r="O138" s="65">
        <f t="shared" si="2"/>
        <v>225</v>
      </c>
    </row>
    <row r="139" spans="2:15" x14ac:dyDescent="0.15">
      <c r="B139" s="63" t="s">
        <v>231</v>
      </c>
      <c r="C139" s="64">
        <v>42</v>
      </c>
      <c r="D139" s="64">
        <v>24</v>
      </c>
      <c r="E139" s="64">
        <v>37</v>
      </c>
      <c r="F139" s="64">
        <v>33</v>
      </c>
      <c r="G139" s="64">
        <v>49</v>
      </c>
      <c r="H139" s="64">
        <v>30</v>
      </c>
      <c r="I139" s="64">
        <v>43</v>
      </c>
      <c r="J139" s="64">
        <v>46</v>
      </c>
      <c r="K139" s="64">
        <v>32</v>
      </c>
      <c r="L139" s="64">
        <v>36</v>
      </c>
      <c r="M139" s="64">
        <v>35</v>
      </c>
      <c r="N139" s="64">
        <v>36</v>
      </c>
      <c r="O139" s="65">
        <f t="shared" si="2"/>
        <v>443</v>
      </c>
    </row>
    <row r="140" spans="2:15" x14ac:dyDescent="0.15">
      <c r="B140" s="63" t="s">
        <v>232</v>
      </c>
      <c r="C140" s="64">
        <v>41</v>
      </c>
      <c r="D140" s="64">
        <v>42</v>
      </c>
      <c r="E140" s="64">
        <v>36</v>
      </c>
      <c r="F140" s="64">
        <v>40</v>
      </c>
      <c r="G140" s="64">
        <v>44</v>
      </c>
      <c r="H140" s="64">
        <v>38</v>
      </c>
      <c r="I140" s="64">
        <v>42</v>
      </c>
      <c r="J140" s="64">
        <v>41</v>
      </c>
      <c r="K140" s="64">
        <v>39</v>
      </c>
      <c r="L140" s="64">
        <v>44</v>
      </c>
      <c r="M140" s="64">
        <v>50</v>
      </c>
      <c r="N140" s="64">
        <v>41</v>
      </c>
      <c r="O140" s="65">
        <f t="shared" si="2"/>
        <v>498</v>
      </c>
    </row>
    <row r="141" spans="2:15" x14ac:dyDescent="0.15">
      <c r="B141" s="66" t="s">
        <v>233</v>
      </c>
      <c r="C141" s="64">
        <v>0</v>
      </c>
      <c r="D141" s="64">
        <v>0</v>
      </c>
      <c r="E141" s="64">
        <v>0</v>
      </c>
      <c r="F141" s="64">
        <v>0</v>
      </c>
      <c r="G141" s="64">
        <v>1</v>
      </c>
      <c r="H141" s="64">
        <v>2</v>
      </c>
      <c r="I141" s="64">
        <v>1</v>
      </c>
      <c r="J141" s="64">
        <v>2</v>
      </c>
      <c r="K141" s="64">
        <v>1</v>
      </c>
      <c r="L141" s="64">
        <v>1</v>
      </c>
      <c r="M141" s="64">
        <v>3</v>
      </c>
      <c r="N141" s="64">
        <v>1</v>
      </c>
      <c r="O141" s="65">
        <f t="shared" si="2"/>
        <v>12</v>
      </c>
    </row>
    <row r="142" spans="2:15" x14ac:dyDescent="0.15">
      <c r="B142" s="63" t="s">
        <v>54</v>
      </c>
      <c r="C142" s="64">
        <v>73</v>
      </c>
      <c r="D142" s="64">
        <v>84</v>
      </c>
      <c r="E142" s="64">
        <v>71</v>
      </c>
      <c r="F142" s="64">
        <v>26</v>
      </c>
      <c r="G142" s="64">
        <v>32</v>
      </c>
      <c r="H142" s="64">
        <v>21</v>
      </c>
      <c r="I142" s="64">
        <v>31</v>
      </c>
      <c r="J142" s="64">
        <v>20</v>
      </c>
      <c r="K142" s="64">
        <v>23</v>
      </c>
      <c r="L142" s="64">
        <v>19</v>
      </c>
      <c r="M142" s="64">
        <v>37</v>
      </c>
      <c r="N142" s="64">
        <v>48</v>
      </c>
      <c r="O142" s="65">
        <f t="shared" si="2"/>
        <v>485</v>
      </c>
    </row>
    <row r="143" spans="2:15" x14ac:dyDescent="0.15">
      <c r="B143" s="63" t="s">
        <v>234</v>
      </c>
      <c r="C143" s="64">
        <v>2</v>
      </c>
      <c r="D143" s="64">
        <v>0</v>
      </c>
      <c r="E143" s="64">
        <v>0</v>
      </c>
      <c r="F143" s="64">
        <v>1</v>
      </c>
      <c r="G143" s="64">
        <v>15</v>
      </c>
      <c r="H143" s="64">
        <v>7</v>
      </c>
      <c r="I143" s="64">
        <v>3</v>
      </c>
      <c r="J143" s="64">
        <v>17</v>
      </c>
      <c r="K143" s="64">
        <v>1</v>
      </c>
      <c r="L143" s="64">
        <v>1</v>
      </c>
      <c r="M143" s="64">
        <v>8</v>
      </c>
      <c r="N143" s="64">
        <v>0</v>
      </c>
      <c r="O143" s="65">
        <f t="shared" si="2"/>
        <v>55</v>
      </c>
    </row>
    <row r="144" spans="2:15" x14ac:dyDescent="0.15">
      <c r="B144" s="63" t="s">
        <v>31</v>
      </c>
      <c r="C144" s="64">
        <v>569</v>
      </c>
      <c r="D144" s="64">
        <v>448</v>
      </c>
      <c r="E144" s="64">
        <v>433</v>
      </c>
      <c r="F144" s="64">
        <v>392</v>
      </c>
      <c r="G144" s="64">
        <v>381</v>
      </c>
      <c r="H144" s="64">
        <v>312</v>
      </c>
      <c r="I144" s="64">
        <v>353</v>
      </c>
      <c r="J144" s="64">
        <v>358</v>
      </c>
      <c r="K144" s="64">
        <v>340</v>
      </c>
      <c r="L144" s="64">
        <v>407</v>
      </c>
      <c r="M144" s="64">
        <v>360</v>
      </c>
      <c r="N144" s="64">
        <v>333</v>
      </c>
      <c r="O144" s="65">
        <f t="shared" si="2"/>
        <v>4686</v>
      </c>
    </row>
    <row r="145" spans="2:15" x14ac:dyDescent="0.15">
      <c r="B145" s="63" t="s">
        <v>235</v>
      </c>
      <c r="C145" s="64">
        <v>9</v>
      </c>
      <c r="D145" s="64">
        <v>9</v>
      </c>
      <c r="E145" s="64">
        <v>7</v>
      </c>
      <c r="F145" s="64">
        <v>8</v>
      </c>
      <c r="G145" s="64">
        <v>5</v>
      </c>
      <c r="H145" s="64">
        <v>7</v>
      </c>
      <c r="I145" s="64">
        <v>14</v>
      </c>
      <c r="J145" s="64">
        <v>15</v>
      </c>
      <c r="K145" s="64">
        <v>8</v>
      </c>
      <c r="L145" s="64">
        <v>15</v>
      </c>
      <c r="M145" s="64">
        <v>14</v>
      </c>
      <c r="N145" s="64">
        <v>8</v>
      </c>
      <c r="O145" s="65">
        <f t="shared" si="2"/>
        <v>119</v>
      </c>
    </row>
    <row r="146" spans="2:15" x14ac:dyDescent="0.15">
      <c r="B146" s="63" t="s">
        <v>236</v>
      </c>
      <c r="C146" s="64">
        <v>121</v>
      </c>
      <c r="D146" s="64">
        <v>121</v>
      </c>
      <c r="E146" s="64">
        <v>96</v>
      </c>
      <c r="F146" s="64">
        <v>81</v>
      </c>
      <c r="G146" s="64">
        <v>101</v>
      </c>
      <c r="H146" s="64">
        <v>85</v>
      </c>
      <c r="I146" s="64">
        <v>75</v>
      </c>
      <c r="J146" s="64">
        <v>83</v>
      </c>
      <c r="K146" s="64">
        <v>77</v>
      </c>
      <c r="L146" s="64">
        <v>71</v>
      </c>
      <c r="M146" s="64">
        <v>62</v>
      </c>
      <c r="N146" s="64">
        <v>60</v>
      </c>
      <c r="O146" s="65">
        <f t="shared" si="2"/>
        <v>1033</v>
      </c>
    </row>
    <row r="147" spans="2:15" x14ac:dyDescent="0.15">
      <c r="B147" s="63" t="s">
        <v>237</v>
      </c>
      <c r="C147" s="64">
        <v>9</v>
      </c>
      <c r="D147" s="64">
        <v>4</v>
      </c>
      <c r="E147" s="64">
        <v>2</v>
      </c>
      <c r="F147" s="64">
        <v>5</v>
      </c>
      <c r="G147" s="64">
        <v>7</v>
      </c>
      <c r="H147" s="64">
        <v>5</v>
      </c>
      <c r="I147" s="64">
        <v>7</v>
      </c>
      <c r="J147" s="64">
        <v>13</v>
      </c>
      <c r="K147" s="64">
        <v>9</v>
      </c>
      <c r="L147" s="64">
        <v>9</v>
      </c>
      <c r="M147" s="64">
        <v>8</v>
      </c>
      <c r="N147" s="64">
        <v>7</v>
      </c>
      <c r="O147" s="65">
        <f t="shared" si="2"/>
        <v>85</v>
      </c>
    </row>
    <row r="148" spans="2:15" x14ac:dyDescent="0.15">
      <c r="B148" s="63" t="s">
        <v>238</v>
      </c>
      <c r="C148" s="64">
        <v>6</v>
      </c>
      <c r="D148" s="64">
        <v>7</v>
      </c>
      <c r="E148" s="64">
        <v>10</v>
      </c>
      <c r="F148" s="64">
        <v>27</v>
      </c>
      <c r="G148" s="64">
        <v>43</v>
      </c>
      <c r="H148" s="64">
        <v>39</v>
      </c>
      <c r="I148" s="64">
        <v>40</v>
      </c>
      <c r="J148" s="64">
        <v>50</v>
      </c>
      <c r="K148" s="64">
        <v>17</v>
      </c>
      <c r="L148" s="64">
        <v>17</v>
      </c>
      <c r="M148" s="64">
        <v>16</v>
      </c>
      <c r="N148" s="64">
        <v>16</v>
      </c>
      <c r="O148" s="65">
        <f t="shared" si="2"/>
        <v>288</v>
      </c>
    </row>
    <row r="149" spans="2:15" x14ac:dyDescent="0.15">
      <c r="B149" s="63" t="s">
        <v>239</v>
      </c>
      <c r="C149" s="64">
        <v>2</v>
      </c>
      <c r="D149" s="64">
        <v>5</v>
      </c>
      <c r="E149" s="64">
        <v>2</v>
      </c>
      <c r="F149" s="64">
        <v>2</v>
      </c>
      <c r="G149" s="64">
        <v>4</v>
      </c>
      <c r="H149" s="64">
        <v>3</v>
      </c>
      <c r="I149" s="64">
        <v>3</v>
      </c>
      <c r="J149" s="64">
        <v>7</v>
      </c>
      <c r="K149" s="64">
        <v>2</v>
      </c>
      <c r="L149" s="64">
        <v>4</v>
      </c>
      <c r="M149" s="64">
        <v>3</v>
      </c>
      <c r="N149" s="64">
        <v>8</v>
      </c>
      <c r="O149" s="65">
        <f t="shared" si="2"/>
        <v>45</v>
      </c>
    </row>
    <row r="150" spans="2:15" x14ac:dyDescent="0.15">
      <c r="B150" s="66" t="s">
        <v>240</v>
      </c>
      <c r="C150" s="64">
        <v>2</v>
      </c>
      <c r="D150" s="64">
        <v>1</v>
      </c>
      <c r="E150" s="64">
        <v>1</v>
      </c>
      <c r="F150" s="64">
        <v>1</v>
      </c>
      <c r="G150" s="64">
        <v>2</v>
      </c>
      <c r="H150" s="64">
        <v>1</v>
      </c>
      <c r="I150" s="64">
        <v>2</v>
      </c>
      <c r="J150" s="64">
        <v>1</v>
      </c>
      <c r="K150" s="64">
        <v>1</v>
      </c>
      <c r="L150" s="64">
        <v>2</v>
      </c>
      <c r="M150" s="64">
        <v>1</v>
      </c>
      <c r="N150" s="64">
        <v>2</v>
      </c>
      <c r="O150" s="65">
        <f t="shared" si="2"/>
        <v>17</v>
      </c>
    </row>
    <row r="151" spans="2:15" x14ac:dyDescent="0.15">
      <c r="B151" s="63" t="s">
        <v>241</v>
      </c>
      <c r="C151" s="64">
        <v>123</v>
      </c>
      <c r="D151" s="64">
        <v>118</v>
      </c>
      <c r="E151" s="64">
        <v>116</v>
      </c>
      <c r="F151" s="64">
        <v>171</v>
      </c>
      <c r="G151" s="64">
        <v>211</v>
      </c>
      <c r="H151" s="64">
        <v>117</v>
      </c>
      <c r="I151" s="64">
        <v>151</v>
      </c>
      <c r="J151" s="64">
        <v>213</v>
      </c>
      <c r="K151" s="64">
        <v>164</v>
      </c>
      <c r="L151" s="64">
        <v>90</v>
      </c>
      <c r="M151" s="64">
        <v>77</v>
      </c>
      <c r="N151" s="64">
        <v>70</v>
      </c>
      <c r="O151" s="65">
        <f t="shared" si="2"/>
        <v>1621</v>
      </c>
    </row>
    <row r="152" spans="2:15" x14ac:dyDescent="0.15">
      <c r="B152" s="63" t="s">
        <v>242</v>
      </c>
      <c r="C152" s="64">
        <v>12</v>
      </c>
      <c r="D152" s="64">
        <v>7</v>
      </c>
      <c r="E152" s="64">
        <v>11</v>
      </c>
      <c r="F152" s="64">
        <v>17</v>
      </c>
      <c r="G152" s="64">
        <v>19</v>
      </c>
      <c r="H152" s="64">
        <v>7</v>
      </c>
      <c r="I152" s="64">
        <v>5</v>
      </c>
      <c r="J152" s="64">
        <v>8</v>
      </c>
      <c r="K152" s="64">
        <v>7</v>
      </c>
      <c r="L152" s="64">
        <v>12</v>
      </c>
      <c r="M152" s="64">
        <v>20</v>
      </c>
      <c r="N152" s="64">
        <v>14</v>
      </c>
      <c r="O152" s="65">
        <f t="shared" si="2"/>
        <v>139</v>
      </c>
    </row>
    <row r="153" spans="2:15" x14ac:dyDescent="0.15">
      <c r="B153" s="63" t="s">
        <v>243</v>
      </c>
      <c r="C153" s="64">
        <v>6</v>
      </c>
      <c r="D153" s="64">
        <v>4</v>
      </c>
      <c r="E153" s="64">
        <v>11</v>
      </c>
      <c r="F153" s="64">
        <v>3</v>
      </c>
      <c r="G153" s="64">
        <v>4</v>
      </c>
      <c r="H153" s="64">
        <v>5</v>
      </c>
      <c r="I153" s="64">
        <v>2</v>
      </c>
      <c r="J153" s="64">
        <v>1</v>
      </c>
      <c r="K153" s="64">
        <v>3</v>
      </c>
      <c r="L153" s="64">
        <v>3</v>
      </c>
      <c r="M153" s="64">
        <v>7</v>
      </c>
      <c r="N153" s="64">
        <v>8</v>
      </c>
      <c r="O153" s="65">
        <f t="shared" si="2"/>
        <v>57</v>
      </c>
    </row>
    <row r="154" spans="2:15" x14ac:dyDescent="0.15">
      <c r="B154" s="63" t="s">
        <v>244</v>
      </c>
      <c r="C154" s="64">
        <v>3</v>
      </c>
      <c r="D154" s="64">
        <v>5</v>
      </c>
      <c r="E154" s="64">
        <v>14</v>
      </c>
      <c r="F154" s="64">
        <v>11</v>
      </c>
      <c r="G154" s="64">
        <v>10</v>
      </c>
      <c r="H154" s="64">
        <v>5</v>
      </c>
      <c r="I154" s="64">
        <v>6</v>
      </c>
      <c r="J154" s="64">
        <v>2</v>
      </c>
      <c r="K154" s="64">
        <v>3</v>
      </c>
      <c r="L154" s="64">
        <v>26</v>
      </c>
      <c r="M154" s="64">
        <v>24</v>
      </c>
      <c r="N154" s="64">
        <v>12</v>
      </c>
      <c r="O154" s="65">
        <f t="shared" si="2"/>
        <v>121</v>
      </c>
    </row>
    <row r="155" spans="2:15" x14ac:dyDescent="0.15">
      <c r="B155" s="63" t="s">
        <v>245</v>
      </c>
      <c r="C155" s="64">
        <v>7</v>
      </c>
      <c r="D155" s="64">
        <v>4</v>
      </c>
      <c r="E155" s="64">
        <v>9</v>
      </c>
      <c r="F155" s="64">
        <v>6</v>
      </c>
      <c r="G155" s="64">
        <v>1</v>
      </c>
      <c r="H155" s="64">
        <v>0</v>
      </c>
      <c r="I155" s="64">
        <v>2</v>
      </c>
      <c r="J155" s="64">
        <v>0</v>
      </c>
      <c r="K155" s="64">
        <v>2</v>
      </c>
      <c r="L155" s="64">
        <v>0</v>
      </c>
      <c r="M155" s="64">
        <v>0</v>
      </c>
      <c r="N155" s="64">
        <v>0</v>
      </c>
      <c r="O155" s="65">
        <f t="shared" si="2"/>
        <v>31</v>
      </c>
    </row>
    <row r="156" spans="2:15" x14ac:dyDescent="0.15">
      <c r="B156" s="63" t="s">
        <v>246</v>
      </c>
      <c r="C156" s="64">
        <v>115</v>
      </c>
      <c r="D156" s="64">
        <v>101</v>
      </c>
      <c r="E156" s="64">
        <v>104</v>
      </c>
      <c r="F156" s="64">
        <v>150</v>
      </c>
      <c r="G156" s="64">
        <v>133</v>
      </c>
      <c r="H156" s="64">
        <v>104</v>
      </c>
      <c r="I156" s="64">
        <v>137</v>
      </c>
      <c r="J156" s="64">
        <v>131</v>
      </c>
      <c r="K156" s="64">
        <v>121</v>
      </c>
      <c r="L156" s="64">
        <v>110</v>
      </c>
      <c r="M156" s="64">
        <v>127</v>
      </c>
      <c r="N156" s="64">
        <v>129</v>
      </c>
      <c r="O156" s="65">
        <f t="shared" si="2"/>
        <v>1462</v>
      </c>
    </row>
    <row r="157" spans="2:15" x14ac:dyDescent="0.15">
      <c r="B157" s="63" t="s">
        <v>247</v>
      </c>
      <c r="C157" s="64">
        <v>48</v>
      </c>
      <c r="D157" s="64">
        <v>40</v>
      </c>
      <c r="E157" s="64">
        <v>49</v>
      </c>
      <c r="F157" s="64">
        <v>57</v>
      </c>
      <c r="G157" s="64">
        <v>59</v>
      </c>
      <c r="H157" s="64">
        <v>53</v>
      </c>
      <c r="I157" s="64">
        <v>68</v>
      </c>
      <c r="J157" s="64">
        <v>58</v>
      </c>
      <c r="K157" s="64">
        <v>46</v>
      </c>
      <c r="L157" s="64">
        <v>56</v>
      </c>
      <c r="M157" s="64">
        <v>62</v>
      </c>
      <c r="N157" s="64">
        <v>58</v>
      </c>
      <c r="O157" s="65">
        <f t="shared" si="2"/>
        <v>654</v>
      </c>
    </row>
    <row r="158" spans="2:15" x14ac:dyDescent="0.15">
      <c r="B158" s="63" t="s">
        <v>248</v>
      </c>
      <c r="C158" s="64">
        <v>1</v>
      </c>
      <c r="D158" s="64">
        <v>1</v>
      </c>
      <c r="E158" s="64">
        <v>1</v>
      </c>
      <c r="F158" s="64">
        <v>3</v>
      </c>
      <c r="G158" s="64">
        <v>2</v>
      </c>
      <c r="H158" s="64">
        <v>2</v>
      </c>
      <c r="I158" s="64">
        <v>2</v>
      </c>
      <c r="J158" s="64">
        <v>1</v>
      </c>
      <c r="K158" s="64">
        <v>0</v>
      </c>
      <c r="L158" s="64">
        <v>0</v>
      </c>
      <c r="M158" s="64">
        <v>0</v>
      </c>
      <c r="N158" s="64">
        <v>0</v>
      </c>
      <c r="O158" s="65">
        <f t="shared" si="2"/>
        <v>13</v>
      </c>
    </row>
    <row r="159" spans="2:15" x14ac:dyDescent="0.15">
      <c r="B159" s="63" t="s">
        <v>32</v>
      </c>
      <c r="C159" s="64">
        <v>349</v>
      </c>
      <c r="D159" s="64">
        <v>316</v>
      </c>
      <c r="E159" s="64">
        <v>326</v>
      </c>
      <c r="F159" s="64">
        <v>322</v>
      </c>
      <c r="G159" s="64">
        <v>303</v>
      </c>
      <c r="H159" s="64">
        <v>266</v>
      </c>
      <c r="I159" s="64">
        <v>333</v>
      </c>
      <c r="J159" s="64">
        <v>335</v>
      </c>
      <c r="K159" s="64">
        <v>331</v>
      </c>
      <c r="L159" s="64">
        <v>376</v>
      </c>
      <c r="M159" s="64">
        <v>335</v>
      </c>
      <c r="N159" s="64">
        <v>311</v>
      </c>
      <c r="O159" s="65">
        <f t="shared" si="2"/>
        <v>3903</v>
      </c>
    </row>
    <row r="160" spans="2:15" x14ac:dyDescent="0.15">
      <c r="B160" s="66" t="s">
        <v>249</v>
      </c>
      <c r="C160" s="64">
        <v>0</v>
      </c>
      <c r="D160" s="64">
        <v>0</v>
      </c>
      <c r="E160" s="64">
        <v>1</v>
      </c>
      <c r="F160" s="64">
        <v>0</v>
      </c>
      <c r="G160" s="64">
        <v>0</v>
      </c>
      <c r="H160" s="64">
        <v>0</v>
      </c>
      <c r="I160" s="64">
        <v>2</v>
      </c>
      <c r="J160" s="64">
        <v>4</v>
      </c>
      <c r="K160" s="64">
        <v>3</v>
      </c>
      <c r="L160" s="64">
        <v>3</v>
      </c>
      <c r="M160" s="64">
        <v>1</v>
      </c>
      <c r="N160" s="64">
        <v>2</v>
      </c>
      <c r="O160" s="65">
        <f t="shared" si="2"/>
        <v>16</v>
      </c>
    </row>
    <row r="161" spans="2:15" x14ac:dyDescent="0.15">
      <c r="B161" s="66" t="s">
        <v>250</v>
      </c>
      <c r="C161" s="64">
        <v>2</v>
      </c>
      <c r="D161" s="64">
        <v>0</v>
      </c>
      <c r="E161" s="64">
        <v>1</v>
      </c>
      <c r="F161" s="64">
        <v>2</v>
      </c>
      <c r="G161" s="64">
        <v>1</v>
      </c>
      <c r="H161" s="64">
        <v>2</v>
      </c>
      <c r="I161" s="64">
        <v>0</v>
      </c>
      <c r="J161" s="64">
        <v>0</v>
      </c>
      <c r="K161" s="64">
        <v>1</v>
      </c>
      <c r="L161" s="64">
        <v>0</v>
      </c>
      <c r="M161" s="64">
        <v>4</v>
      </c>
      <c r="N161" s="64">
        <v>3</v>
      </c>
      <c r="O161" s="65">
        <f t="shared" si="2"/>
        <v>16</v>
      </c>
    </row>
    <row r="162" spans="2:15" x14ac:dyDescent="0.15">
      <c r="B162" s="63" t="s">
        <v>251</v>
      </c>
      <c r="C162" s="64">
        <v>4</v>
      </c>
      <c r="D162" s="64">
        <v>3</v>
      </c>
      <c r="E162" s="64">
        <v>6</v>
      </c>
      <c r="F162" s="64">
        <v>12</v>
      </c>
      <c r="G162" s="64">
        <v>5</v>
      </c>
      <c r="H162" s="64">
        <v>4</v>
      </c>
      <c r="I162" s="64">
        <v>8</v>
      </c>
      <c r="J162" s="64">
        <v>5</v>
      </c>
      <c r="K162" s="64">
        <v>4</v>
      </c>
      <c r="L162" s="64">
        <v>5</v>
      </c>
      <c r="M162" s="64">
        <v>13</v>
      </c>
      <c r="N162" s="64">
        <v>19</v>
      </c>
      <c r="O162" s="65">
        <f t="shared" si="2"/>
        <v>88</v>
      </c>
    </row>
    <row r="163" spans="2:15" x14ac:dyDescent="0.15">
      <c r="B163" s="63" t="s">
        <v>252</v>
      </c>
      <c r="C163" s="64">
        <v>11</v>
      </c>
      <c r="D163" s="64">
        <v>4</v>
      </c>
      <c r="E163" s="64">
        <v>12</v>
      </c>
      <c r="F163" s="64">
        <v>10</v>
      </c>
      <c r="G163" s="64">
        <v>8</v>
      </c>
      <c r="H163" s="64">
        <v>7</v>
      </c>
      <c r="I163" s="64">
        <v>8</v>
      </c>
      <c r="J163" s="64">
        <v>14</v>
      </c>
      <c r="K163" s="64">
        <v>5</v>
      </c>
      <c r="L163" s="64">
        <v>9</v>
      </c>
      <c r="M163" s="64">
        <v>9</v>
      </c>
      <c r="N163" s="64">
        <v>8</v>
      </c>
      <c r="O163" s="65">
        <f t="shared" si="2"/>
        <v>105</v>
      </c>
    </row>
    <row r="164" spans="2:15" x14ac:dyDescent="0.15">
      <c r="B164" s="66" t="s">
        <v>253</v>
      </c>
      <c r="C164" s="64">
        <v>0</v>
      </c>
      <c r="D164" s="64">
        <v>0</v>
      </c>
      <c r="E164" s="64">
        <v>1</v>
      </c>
      <c r="F164" s="64">
        <v>2</v>
      </c>
      <c r="G164" s="64">
        <v>1</v>
      </c>
      <c r="H164" s="64">
        <v>1</v>
      </c>
      <c r="I164" s="64">
        <v>2</v>
      </c>
      <c r="J164" s="64">
        <v>2</v>
      </c>
      <c r="K164" s="64">
        <v>1</v>
      </c>
      <c r="L164" s="64">
        <v>4</v>
      </c>
      <c r="M164" s="64">
        <v>4</v>
      </c>
      <c r="N164" s="64">
        <v>5</v>
      </c>
      <c r="O164" s="65">
        <f t="shared" si="2"/>
        <v>23</v>
      </c>
    </row>
    <row r="165" spans="2:15" x14ac:dyDescent="0.15">
      <c r="B165" s="66" t="s">
        <v>254</v>
      </c>
      <c r="C165" s="64">
        <v>1</v>
      </c>
      <c r="D165" s="64">
        <v>3</v>
      </c>
      <c r="E165" s="64">
        <v>2</v>
      </c>
      <c r="F165" s="64">
        <v>1</v>
      </c>
      <c r="G165" s="64">
        <v>2</v>
      </c>
      <c r="H165" s="64">
        <v>1</v>
      </c>
      <c r="I165" s="64">
        <v>1</v>
      </c>
      <c r="J165" s="64">
        <v>3</v>
      </c>
      <c r="K165" s="64">
        <v>1</v>
      </c>
      <c r="L165" s="64">
        <v>1</v>
      </c>
      <c r="M165" s="64">
        <v>0</v>
      </c>
      <c r="N165" s="64">
        <v>1</v>
      </c>
      <c r="O165" s="65">
        <f t="shared" si="2"/>
        <v>17</v>
      </c>
    </row>
    <row r="166" spans="2:15" x14ac:dyDescent="0.15">
      <c r="B166" s="63" t="s">
        <v>255</v>
      </c>
      <c r="C166" s="64">
        <v>15</v>
      </c>
      <c r="D166" s="64">
        <v>13</v>
      </c>
      <c r="E166" s="64">
        <v>31</v>
      </c>
      <c r="F166" s="64">
        <v>16</v>
      </c>
      <c r="G166" s="64">
        <v>19</v>
      </c>
      <c r="H166" s="64">
        <v>17</v>
      </c>
      <c r="I166" s="64">
        <v>18</v>
      </c>
      <c r="J166" s="64">
        <v>17</v>
      </c>
      <c r="K166" s="64">
        <v>13</v>
      </c>
      <c r="L166" s="64">
        <v>17</v>
      </c>
      <c r="M166" s="64">
        <v>18</v>
      </c>
      <c r="N166" s="64">
        <v>25</v>
      </c>
      <c r="O166" s="65">
        <f t="shared" si="2"/>
        <v>219</v>
      </c>
    </row>
    <row r="167" spans="2:15" x14ac:dyDescent="0.15">
      <c r="B167" s="63" t="s">
        <v>256</v>
      </c>
      <c r="C167" s="64">
        <v>1</v>
      </c>
      <c r="D167" s="64">
        <v>1</v>
      </c>
      <c r="E167" s="64">
        <v>0</v>
      </c>
      <c r="F167" s="64">
        <v>4</v>
      </c>
      <c r="G167" s="64">
        <v>4</v>
      </c>
      <c r="H167" s="64">
        <v>3</v>
      </c>
      <c r="I167" s="64">
        <v>5</v>
      </c>
      <c r="J167" s="64">
        <v>4</v>
      </c>
      <c r="K167" s="64">
        <v>5</v>
      </c>
      <c r="L167" s="64">
        <v>5</v>
      </c>
      <c r="M167" s="64">
        <v>9</v>
      </c>
      <c r="N167" s="64">
        <v>4</v>
      </c>
      <c r="O167" s="65">
        <f t="shared" si="2"/>
        <v>45</v>
      </c>
    </row>
    <row r="168" spans="2:15" x14ac:dyDescent="0.15">
      <c r="B168" s="63" t="s">
        <v>257</v>
      </c>
      <c r="C168" s="64">
        <v>3</v>
      </c>
      <c r="D168" s="64">
        <v>2</v>
      </c>
      <c r="E168" s="64">
        <v>2</v>
      </c>
      <c r="F168" s="64">
        <v>1</v>
      </c>
      <c r="G168" s="64">
        <v>0</v>
      </c>
      <c r="H168" s="64">
        <v>0</v>
      </c>
      <c r="I168" s="64">
        <v>1</v>
      </c>
      <c r="J168" s="64">
        <v>2</v>
      </c>
      <c r="K168" s="64">
        <v>1</v>
      </c>
      <c r="L168" s="64">
        <v>1</v>
      </c>
      <c r="M168" s="64">
        <v>1</v>
      </c>
      <c r="N168" s="64">
        <v>2</v>
      </c>
      <c r="O168" s="65">
        <f t="shared" si="2"/>
        <v>16</v>
      </c>
    </row>
    <row r="169" spans="2:15" x14ac:dyDescent="0.15">
      <c r="B169" s="63" t="s">
        <v>258</v>
      </c>
      <c r="C169" s="64">
        <v>6</v>
      </c>
      <c r="D169" s="64">
        <v>4</v>
      </c>
      <c r="E169" s="64">
        <v>5</v>
      </c>
      <c r="F169" s="64">
        <v>5</v>
      </c>
      <c r="G169" s="64">
        <v>4</v>
      </c>
      <c r="H169" s="64">
        <v>6</v>
      </c>
      <c r="I169" s="64">
        <v>8</v>
      </c>
      <c r="J169" s="64">
        <v>8</v>
      </c>
      <c r="K169" s="64">
        <v>11</v>
      </c>
      <c r="L169" s="64">
        <v>12</v>
      </c>
      <c r="M169" s="64">
        <v>8</v>
      </c>
      <c r="N169" s="64">
        <v>4</v>
      </c>
      <c r="O169" s="65">
        <f t="shared" si="2"/>
        <v>81</v>
      </c>
    </row>
    <row r="170" spans="2:15" x14ac:dyDescent="0.15">
      <c r="B170" s="66" t="s">
        <v>259</v>
      </c>
      <c r="C170" s="64">
        <v>4</v>
      </c>
      <c r="D170" s="64">
        <v>4</v>
      </c>
      <c r="E170" s="64">
        <v>3</v>
      </c>
      <c r="F170" s="64">
        <v>4</v>
      </c>
      <c r="G170" s="64">
        <v>6</v>
      </c>
      <c r="H170" s="64">
        <v>3</v>
      </c>
      <c r="I170" s="64">
        <v>3</v>
      </c>
      <c r="J170" s="64">
        <v>3</v>
      </c>
      <c r="K170" s="64">
        <v>1</v>
      </c>
      <c r="L170" s="64">
        <v>3</v>
      </c>
      <c r="M170" s="64">
        <v>2</v>
      </c>
      <c r="N170" s="64">
        <v>3</v>
      </c>
      <c r="O170" s="65">
        <f t="shared" si="2"/>
        <v>39</v>
      </c>
    </row>
    <row r="171" spans="2:15" x14ac:dyDescent="0.15">
      <c r="B171" s="63" t="s">
        <v>260</v>
      </c>
      <c r="C171" s="64">
        <v>7</v>
      </c>
      <c r="D171" s="64">
        <v>3</v>
      </c>
      <c r="E171" s="64">
        <v>1</v>
      </c>
      <c r="F171" s="64">
        <v>3</v>
      </c>
      <c r="G171" s="64">
        <v>6</v>
      </c>
      <c r="H171" s="64">
        <v>2</v>
      </c>
      <c r="I171" s="64">
        <v>3</v>
      </c>
      <c r="J171" s="64">
        <v>5</v>
      </c>
      <c r="K171" s="64">
        <v>3</v>
      </c>
      <c r="L171" s="64">
        <v>8</v>
      </c>
      <c r="M171" s="64">
        <v>5</v>
      </c>
      <c r="N171" s="64">
        <v>7</v>
      </c>
      <c r="O171" s="65">
        <f t="shared" si="2"/>
        <v>53</v>
      </c>
    </row>
    <row r="172" spans="2:15" x14ac:dyDescent="0.15">
      <c r="B172" s="63" t="s">
        <v>47</v>
      </c>
      <c r="C172" s="64">
        <v>108</v>
      </c>
      <c r="D172" s="64">
        <v>129</v>
      </c>
      <c r="E172" s="64">
        <v>95</v>
      </c>
      <c r="F172" s="64">
        <v>95</v>
      </c>
      <c r="G172" s="64">
        <v>103</v>
      </c>
      <c r="H172" s="64">
        <v>71</v>
      </c>
      <c r="I172" s="64">
        <v>96</v>
      </c>
      <c r="J172" s="64">
        <v>96</v>
      </c>
      <c r="K172" s="64">
        <v>97</v>
      </c>
      <c r="L172" s="64">
        <v>107</v>
      </c>
      <c r="M172" s="64">
        <v>92</v>
      </c>
      <c r="N172" s="64">
        <v>90</v>
      </c>
      <c r="O172" s="65">
        <f t="shared" si="2"/>
        <v>1179</v>
      </c>
    </row>
    <row r="173" spans="2:15" x14ac:dyDescent="0.15">
      <c r="B173" s="66" t="s">
        <v>261</v>
      </c>
      <c r="C173" s="64">
        <v>0</v>
      </c>
      <c r="D173" s="64">
        <v>0</v>
      </c>
      <c r="E173" s="64">
        <v>0</v>
      </c>
      <c r="F173" s="64">
        <v>3</v>
      </c>
      <c r="G173" s="64">
        <v>2</v>
      </c>
      <c r="H173" s="64">
        <v>2</v>
      </c>
      <c r="I173" s="64">
        <v>2</v>
      </c>
      <c r="J173" s="64">
        <v>0</v>
      </c>
      <c r="K173" s="64">
        <v>0</v>
      </c>
      <c r="L173" s="64">
        <v>0</v>
      </c>
      <c r="M173" s="64">
        <v>1</v>
      </c>
      <c r="N173" s="64">
        <v>0</v>
      </c>
      <c r="O173" s="65">
        <f t="shared" si="2"/>
        <v>10</v>
      </c>
    </row>
    <row r="174" spans="2:15" x14ac:dyDescent="0.15">
      <c r="B174" s="63" t="s">
        <v>262</v>
      </c>
      <c r="C174" s="64">
        <v>4</v>
      </c>
      <c r="D174" s="64">
        <v>2</v>
      </c>
      <c r="E174" s="64">
        <v>2</v>
      </c>
      <c r="F174" s="64">
        <v>0</v>
      </c>
      <c r="G174" s="64">
        <v>2</v>
      </c>
      <c r="H174" s="64">
        <v>4</v>
      </c>
      <c r="I174" s="64">
        <v>4</v>
      </c>
      <c r="J174" s="64">
        <v>3</v>
      </c>
      <c r="K174" s="64">
        <v>2</v>
      </c>
      <c r="L174" s="64">
        <v>2</v>
      </c>
      <c r="M174" s="64">
        <v>4</v>
      </c>
      <c r="N174" s="64">
        <v>2</v>
      </c>
      <c r="O174" s="65">
        <f t="shared" si="2"/>
        <v>31</v>
      </c>
    </row>
    <row r="175" spans="2:15" x14ac:dyDescent="0.15">
      <c r="B175" s="63" t="s">
        <v>263</v>
      </c>
      <c r="C175" s="64">
        <v>2</v>
      </c>
      <c r="D175" s="64">
        <v>3</v>
      </c>
      <c r="E175" s="64">
        <v>9</v>
      </c>
      <c r="F175" s="64">
        <v>7</v>
      </c>
      <c r="G175" s="64">
        <v>9</v>
      </c>
      <c r="H175" s="64">
        <v>4</v>
      </c>
      <c r="I175" s="64">
        <v>9</v>
      </c>
      <c r="J175" s="64">
        <v>4</v>
      </c>
      <c r="K175" s="64">
        <v>9</v>
      </c>
      <c r="L175" s="64">
        <v>13</v>
      </c>
      <c r="M175" s="64">
        <v>10</v>
      </c>
      <c r="N175" s="64">
        <v>11</v>
      </c>
      <c r="O175" s="65">
        <f t="shared" si="2"/>
        <v>90</v>
      </c>
    </row>
    <row r="176" spans="2:15" x14ac:dyDescent="0.15">
      <c r="B176" s="63" t="s">
        <v>264</v>
      </c>
      <c r="C176" s="64">
        <v>7</v>
      </c>
      <c r="D176" s="64">
        <v>5</v>
      </c>
      <c r="E176" s="64">
        <v>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4</v>
      </c>
      <c r="L176" s="64">
        <v>5</v>
      </c>
      <c r="M176" s="64">
        <v>5</v>
      </c>
      <c r="N176" s="64">
        <v>7</v>
      </c>
      <c r="O176" s="65">
        <f t="shared" si="2"/>
        <v>39</v>
      </c>
    </row>
    <row r="177" spans="2:15" x14ac:dyDescent="0.15">
      <c r="B177" s="63" t="s">
        <v>265</v>
      </c>
      <c r="C177" s="64">
        <v>1</v>
      </c>
      <c r="D177" s="64">
        <v>2</v>
      </c>
      <c r="E177" s="64">
        <v>2</v>
      </c>
      <c r="F177" s="64">
        <v>3</v>
      </c>
      <c r="G177" s="64">
        <v>2</v>
      </c>
      <c r="H177" s="64">
        <v>2</v>
      </c>
      <c r="I177" s="64">
        <v>3</v>
      </c>
      <c r="J177" s="64">
        <v>2</v>
      </c>
      <c r="K177" s="64">
        <v>2</v>
      </c>
      <c r="L177" s="64">
        <v>4</v>
      </c>
      <c r="M177" s="64">
        <v>4</v>
      </c>
      <c r="N177" s="64">
        <v>2</v>
      </c>
      <c r="O177" s="65">
        <f t="shared" si="2"/>
        <v>29</v>
      </c>
    </row>
    <row r="178" spans="2:15" x14ac:dyDescent="0.15">
      <c r="B178" s="63" t="s">
        <v>266</v>
      </c>
      <c r="C178" s="64">
        <v>1</v>
      </c>
      <c r="D178" s="64">
        <v>3</v>
      </c>
      <c r="E178" s="64">
        <v>0</v>
      </c>
      <c r="F178" s="64">
        <v>3</v>
      </c>
      <c r="G178" s="64">
        <v>3</v>
      </c>
      <c r="H178" s="64">
        <v>0</v>
      </c>
      <c r="I178" s="64">
        <v>5</v>
      </c>
      <c r="J178" s="64">
        <v>3</v>
      </c>
      <c r="K178" s="64">
        <v>2</v>
      </c>
      <c r="L178" s="64">
        <v>1</v>
      </c>
      <c r="M178" s="64">
        <v>0</v>
      </c>
      <c r="N178" s="64">
        <v>0</v>
      </c>
      <c r="O178" s="65">
        <f t="shared" si="2"/>
        <v>21</v>
      </c>
    </row>
    <row r="179" spans="2:15" x14ac:dyDescent="0.15">
      <c r="B179" s="63" t="s">
        <v>267</v>
      </c>
      <c r="C179" s="64">
        <v>6</v>
      </c>
      <c r="D179" s="64">
        <v>1</v>
      </c>
      <c r="E179" s="64">
        <v>1</v>
      </c>
      <c r="F179" s="64">
        <v>0</v>
      </c>
      <c r="G179" s="64">
        <v>1</v>
      </c>
      <c r="H179" s="64">
        <v>1</v>
      </c>
      <c r="I179" s="64">
        <v>10</v>
      </c>
      <c r="J179" s="64">
        <v>5</v>
      </c>
      <c r="K179" s="64">
        <v>2</v>
      </c>
      <c r="L179" s="64">
        <v>5</v>
      </c>
      <c r="M179" s="64">
        <v>5</v>
      </c>
      <c r="N179" s="64">
        <v>5</v>
      </c>
      <c r="O179" s="65">
        <f t="shared" si="2"/>
        <v>42</v>
      </c>
    </row>
    <row r="180" spans="2:15" x14ac:dyDescent="0.15">
      <c r="B180" s="63" t="s">
        <v>49</v>
      </c>
      <c r="C180" s="64">
        <v>136</v>
      </c>
      <c r="D180" s="64">
        <v>133</v>
      </c>
      <c r="E180" s="64">
        <v>137</v>
      </c>
      <c r="F180" s="64">
        <v>131</v>
      </c>
      <c r="G180" s="64">
        <v>116</v>
      </c>
      <c r="H180" s="64">
        <v>76</v>
      </c>
      <c r="I180" s="64">
        <v>104</v>
      </c>
      <c r="J180" s="64">
        <v>141</v>
      </c>
      <c r="K180" s="64">
        <v>118</v>
      </c>
      <c r="L180" s="64">
        <v>149</v>
      </c>
      <c r="M180" s="64">
        <v>132</v>
      </c>
      <c r="N180" s="64">
        <v>173</v>
      </c>
      <c r="O180" s="65">
        <f t="shared" si="2"/>
        <v>1546</v>
      </c>
    </row>
    <row r="181" spans="2:15" x14ac:dyDescent="0.15">
      <c r="B181" s="63" t="s">
        <v>268</v>
      </c>
      <c r="C181" s="64">
        <v>28</v>
      </c>
      <c r="D181" s="64">
        <v>26</v>
      </c>
      <c r="E181" s="64">
        <v>29</v>
      </c>
      <c r="F181" s="64">
        <v>34</v>
      </c>
      <c r="G181" s="64">
        <v>20</v>
      </c>
      <c r="H181" s="64">
        <v>18</v>
      </c>
      <c r="I181" s="64">
        <v>20</v>
      </c>
      <c r="J181" s="64">
        <v>15</v>
      </c>
      <c r="K181" s="64">
        <v>22</v>
      </c>
      <c r="L181" s="64">
        <v>16</v>
      </c>
      <c r="M181" s="64">
        <v>7</v>
      </c>
      <c r="N181" s="64">
        <v>10</v>
      </c>
      <c r="O181" s="65">
        <f t="shared" si="2"/>
        <v>245</v>
      </c>
    </row>
    <row r="182" spans="2:15" x14ac:dyDescent="0.15">
      <c r="B182" s="63" t="s">
        <v>269</v>
      </c>
      <c r="C182" s="64">
        <v>9</v>
      </c>
      <c r="D182" s="64">
        <v>7</v>
      </c>
      <c r="E182" s="64">
        <v>9</v>
      </c>
      <c r="F182" s="64">
        <v>15</v>
      </c>
      <c r="G182" s="64">
        <v>10</v>
      </c>
      <c r="H182" s="64">
        <v>7</v>
      </c>
      <c r="I182" s="64">
        <v>8</v>
      </c>
      <c r="J182" s="64">
        <v>8</v>
      </c>
      <c r="K182" s="64">
        <v>7</v>
      </c>
      <c r="L182" s="64">
        <v>9</v>
      </c>
      <c r="M182" s="64">
        <v>16</v>
      </c>
      <c r="N182" s="64">
        <v>11</v>
      </c>
      <c r="O182" s="65">
        <f t="shared" si="2"/>
        <v>116</v>
      </c>
    </row>
    <row r="183" spans="2:15" x14ac:dyDescent="0.15">
      <c r="B183" s="63" t="s">
        <v>270</v>
      </c>
      <c r="C183" s="64">
        <v>6</v>
      </c>
      <c r="D183" s="64">
        <v>10</v>
      </c>
      <c r="E183" s="64">
        <v>9</v>
      </c>
      <c r="F183" s="64">
        <v>13</v>
      </c>
      <c r="G183" s="64">
        <v>12</v>
      </c>
      <c r="H183" s="64">
        <v>12</v>
      </c>
      <c r="I183" s="64">
        <v>7</v>
      </c>
      <c r="J183" s="64">
        <v>5</v>
      </c>
      <c r="K183" s="64">
        <v>8</v>
      </c>
      <c r="L183" s="64">
        <v>4</v>
      </c>
      <c r="M183" s="64">
        <v>4</v>
      </c>
      <c r="N183" s="64">
        <v>5</v>
      </c>
      <c r="O183" s="65">
        <f t="shared" si="2"/>
        <v>95</v>
      </c>
    </row>
    <row r="184" spans="2:15" x14ac:dyDescent="0.15">
      <c r="B184" s="63" t="s">
        <v>45</v>
      </c>
      <c r="C184" s="64">
        <v>188</v>
      </c>
      <c r="D184" s="64">
        <v>153</v>
      </c>
      <c r="E184" s="64">
        <v>146</v>
      </c>
      <c r="F184" s="64">
        <v>150</v>
      </c>
      <c r="G184" s="64">
        <v>155</v>
      </c>
      <c r="H184" s="64">
        <v>133</v>
      </c>
      <c r="I184" s="64">
        <v>135</v>
      </c>
      <c r="J184" s="64">
        <v>146</v>
      </c>
      <c r="K184" s="64">
        <v>129</v>
      </c>
      <c r="L184" s="64">
        <v>140</v>
      </c>
      <c r="M184" s="64">
        <v>116</v>
      </c>
      <c r="N184" s="64">
        <v>111</v>
      </c>
      <c r="O184" s="65">
        <f t="shared" si="2"/>
        <v>1702</v>
      </c>
    </row>
    <row r="185" spans="2:15" x14ac:dyDescent="0.15">
      <c r="B185" s="66" t="s">
        <v>271</v>
      </c>
      <c r="C185" s="64">
        <v>3</v>
      </c>
      <c r="D185" s="64">
        <v>0</v>
      </c>
      <c r="E185" s="64">
        <v>0</v>
      </c>
      <c r="F185" s="64">
        <v>1</v>
      </c>
      <c r="G185" s="64">
        <v>4</v>
      </c>
      <c r="H185" s="64">
        <v>2</v>
      </c>
      <c r="I185" s="64">
        <v>7</v>
      </c>
      <c r="J185" s="64">
        <v>7</v>
      </c>
      <c r="K185" s="64">
        <v>4</v>
      </c>
      <c r="L185" s="64">
        <v>6</v>
      </c>
      <c r="M185" s="64">
        <v>9</v>
      </c>
      <c r="N185" s="64">
        <v>6</v>
      </c>
      <c r="O185" s="65">
        <f t="shared" si="2"/>
        <v>49</v>
      </c>
    </row>
    <row r="186" spans="2:15" x14ac:dyDescent="0.15">
      <c r="B186" s="63" t="s">
        <v>272</v>
      </c>
      <c r="C186" s="64">
        <v>6</v>
      </c>
      <c r="D186" s="64">
        <v>6</v>
      </c>
      <c r="E186" s="64">
        <v>8</v>
      </c>
      <c r="F186" s="64">
        <v>5</v>
      </c>
      <c r="G186" s="64">
        <v>3</v>
      </c>
      <c r="H186" s="64">
        <v>6</v>
      </c>
      <c r="I186" s="64">
        <v>4</v>
      </c>
      <c r="J186" s="64">
        <v>6</v>
      </c>
      <c r="K186" s="64">
        <v>5</v>
      </c>
      <c r="L186" s="64">
        <v>8</v>
      </c>
      <c r="M186" s="64">
        <v>3</v>
      </c>
      <c r="N186" s="64">
        <v>6</v>
      </c>
      <c r="O186" s="65">
        <f t="shared" si="2"/>
        <v>66</v>
      </c>
    </row>
    <row r="187" spans="2:15" x14ac:dyDescent="0.15">
      <c r="B187" s="66" t="s">
        <v>273</v>
      </c>
      <c r="C187" s="64">
        <v>3</v>
      </c>
      <c r="D187" s="64">
        <v>0</v>
      </c>
      <c r="E187" s="64">
        <v>1</v>
      </c>
      <c r="F187" s="64">
        <v>0</v>
      </c>
      <c r="G187" s="64">
        <v>2</v>
      </c>
      <c r="H187" s="64">
        <v>1</v>
      </c>
      <c r="I187" s="64">
        <v>1</v>
      </c>
      <c r="J187" s="64">
        <v>0</v>
      </c>
      <c r="K187" s="64">
        <v>0</v>
      </c>
      <c r="L187" s="64">
        <v>2</v>
      </c>
      <c r="M187" s="64">
        <v>1</v>
      </c>
      <c r="N187" s="64">
        <v>2</v>
      </c>
      <c r="O187" s="65">
        <f t="shared" si="2"/>
        <v>13</v>
      </c>
    </row>
    <row r="188" spans="2:15" x14ac:dyDescent="0.15">
      <c r="B188" s="63" t="s">
        <v>274</v>
      </c>
      <c r="C188" s="64">
        <v>2</v>
      </c>
      <c r="D188" s="64">
        <v>5</v>
      </c>
      <c r="E188" s="64">
        <v>5</v>
      </c>
      <c r="F188" s="64">
        <v>8</v>
      </c>
      <c r="G188" s="64">
        <v>3</v>
      </c>
      <c r="H188" s="64">
        <v>4</v>
      </c>
      <c r="I188" s="64">
        <v>6</v>
      </c>
      <c r="J188" s="64">
        <v>3</v>
      </c>
      <c r="K188" s="64">
        <v>3</v>
      </c>
      <c r="L188" s="64">
        <v>5</v>
      </c>
      <c r="M188" s="64">
        <v>4</v>
      </c>
      <c r="N188" s="64">
        <v>4</v>
      </c>
      <c r="O188" s="65">
        <f t="shared" si="2"/>
        <v>52</v>
      </c>
    </row>
    <row r="189" spans="2:15" x14ac:dyDescent="0.15">
      <c r="B189" s="63" t="s">
        <v>275</v>
      </c>
      <c r="C189" s="64">
        <v>4</v>
      </c>
      <c r="D189" s="64">
        <v>3</v>
      </c>
      <c r="E189" s="64">
        <v>6</v>
      </c>
      <c r="F189" s="64">
        <v>3</v>
      </c>
      <c r="G189" s="64">
        <v>4</v>
      </c>
      <c r="H189" s="64">
        <v>2</v>
      </c>
      <c r="I189" s="64">
        <v>7</v>
      </c>
      <c r="J189" s="64">
        <v>4</v>
      </c>
      <c r="K189" s="64">
        <v>4</v>
      </c>
      <c r="L189" s="64">
        <v>5</v>
      </c>
      <c r="M189" s="64">
        <v>3</v>
      </c>
      <c r="N189" s="64">
        <v>4</v>
      </c>
      <c r="O189" s="65">
        <f t="shared" si="2"/>
        <v>49</v>
      </c>
    </row>
    <row r="190" spans="2:15" x14ac:dyDescent="0.15">
      <c r="B190" s="63" t="s">
        <v>276</v>
      </c>
      <c r="C190" s="64">
        <v>14</v>
      </c>
      <c r="D190" s="64">
        <v>11</v>
      </c>
      <c r="E190" s="64">
        <v>12</v>
      </c>
      <c r="F190" s="64">
        <v>16</v>
      </c>
      <c r="G190" s="64">
        <v>13</v>
      </c>
      <c r="H190" s="64">
        <v>10</v>
      </c>
      <c r="I190" s="64">
        <v>7</v>
      </c>
      <c r="J190" s="64">
        <v>9</v>
      </c>
      <c r="K190" s="64">
        <v>2</v>
      </c>
      <c r="L190" s="64">
        <v>7</v>
      </c>
      <c r="M190" s="64">
        <v>4</v>
      </c>
      <c r="N190" s="64">
        <v>6</v>
      </c>
      <c r="O190" s="65">
        <f t="shared" si="2"/>
        <v>111</v>
      </c>
    </row>
    <row r="191" spans="2:15" x14ac:dyDescent="0.15">
      <c r="B191" s="63" t="s">
        <v>277</v>
      </c>
      <c r="C191" s="64">
        <v>3</v>
      </c>
      <c r="D191" s="64">
        <v>3</v>
      </c>
      <c r="E191" s="64">
        <v>2</v>
      </c>
      <c r="F191" s="64">
        <v>3</v>
      </c>
      <c r="G191" s="64">
        <v>5</v>
      </c>
      <c r="H191" s="64">
        <v>5</v>
      </c>
      <c r="I191" s="64">
        <v>5</v>
      </c>
      <c r="J191" s="64">
        <v>3</v>
      </c>
      <c r="K191" s="64">
        <v>3</v>
      </c>
      <c r="L191" s="64">
        <v>4</v>
      </c>
      <c r="M191" s="64">
        <v>4</v>
      </c>
      <c r="N191" s="64">
        <v>5</v>
      </c>
      <c r="O191" s="65">
        <f t="shared" si="2"/>
        <v>45</v>
      </c>
    </row>
    <row r="192" spans="2:15" x14ac:dyDescent="0.15">
      <c r="B192" s="63" t="s">
        <v>278</v>
      </c>
      <c r="C192" s="64">
        <v>1</v>
      </c>
      <c r="D192" s="64">
        <v>2</v>
      </c>
      <c r="E192" s="64">
        <v>1</v>
      </c>
      <c r="F192" s="64">
        <v>1</v>
      </c>
      <c r="G192" s="64">
        <v>2</v>
      </c>
      <c r="H192" s="64">
        <v>2</v>
      </c>
      <c r="I192" s="64">
        <v>5</v>
      </c>
      <c r="J192" s="64">
        <v>3</v>
      </c>
      <c r="K192" s="64">
        <v>2</v>
      </c>
      <c r="L192" s="64">
        <v>2</v>
      </c>
      <c r="M192" s="64">
        <v>2</v>
      </c>
      <c r="N192" s="64">
        <v>5</v>
      </c>
      <c r="O192" s="65">
        <f t="shared" si="2"/>
        <v>28</v>
      </c>
    </row>
    <row r="193" spans="2:15" x14ac:dyDescent="0.15">
      <c r="B193" s="63" t="s">
        <v>279</v>
      </c>
      <c r="C193" s="64">
        <v>310</v>
      </c>
      <c r="D193" s="64">
        <v>294</v>
      </c>
      <c r="E193" s="64">
        <v>243</v>
      </c>
      <c r="F193" s="64">
        <v>254</v>
      </c>
      <c r="G193" s="64">
        <v>263</v>
      </c>
      <c r="H193" s="64">
        <v>237</v>
      </c>
      <c r="I193" s="64">
        <v>261</v>
      </c>
      <c r="J193" s="64">
        <v>250</v>
      </c>
      <c r="K193" s="64">
        <v>270</v>
      </c>
      <c r="L193" s="64">
        <v>274</v>
      </c>
      <c r="M193" s="64">
        <v>258</v>
      </c>
      <c r="N193" s="64">
        <v>282</v>
      </c>
      <c r="O193" s="65">
        <f t="shared" si="2"/>
        <v>3196</v>
      </c>
    </row>
    <row r="194" spans="2:15" x14ac:dyDescent="0.15">
      <c r="B194" s="63" t="s">
        <v>280</v>
      </c>
      <c r="C194" s="64">
        <v>26</v>
      </c>
      <c r="D194" s="64">
        <v>15</v>
      </c>
      <c r="E194" s="64">
        <v>9</v>
      </c>
      <c r="F194" s="64">
        <v>9</v>
      </c>
      <c r="G194" s="64">
        <v>6</v>
      </c>
      <c r="H194" s="64">
        <v>7</v>
      </c>
      <c r="I194" s="64">
        <v>10</v>
      </c>
      <c r="J194" s="64">
        <v>4</v>
      </c>
      <c r="K194" s="64">
        <v>1</v>
      </c>
      <c r="L194" s="64">
        <v>26</v>
      </c>
      <c r="M194" s="64">
        <v>19</v>
      </c>
      <c r="N194" s="64">
        <v>30</v>
      </c>
      <c r="O194" s="65">
        <f t="shared" si="2"/>
        <v>162</v>
      </c>
    </row>
    <row r="195" spans="2:15" x14ac:dyDescent="0.15">
      <c r="B195" s="63" t="s">
        <v>281</v>
      </c>
      <c r="C195" s="64">
        <v>20</v>
      </c>
      <c r="D195" s="64">
        <v>13</v>
      </c>
      <c r="E195" s="64">
        <v>14</v>
      </c>
      <c r="F195" s="64">
        <v>14</v>
      </c>
      <c r="G195" s="64">
        <v>16</v>
      </c>
      <c r="H195" s="64">
        <v>16</v>
      </c>
      <c r="I195" s="64">
        <v>17</v>
      </c>
      <c r="J195" s="64">
        <v>17</v>
      </c>
      <c r="K195" s="64">
        <v>14</v>
      </c>
      <c r="L195" s="64">
        <v>16</v>
      </c>
      <c r="M195" s="64">
        <v>16</v>
      </c>
      <c r="N195" s="64">
        <v>9</v>
      </c>
      <c r="O195" s="65">
        <f t="shared" si="2"/>
        <v>182</v>
      </c>
    </row>
    <row r="196" spans="2:15" x14ac:dyDescent="0.15">
      <c r="B196" s="63" t="s">
        <v>282</v>
      </c>
      <c r="C196" s="64">
        <v>9</v>
      </c>
      <c r="D196" s="64">
        <v>4</v>
      </c>
      <c r="E196" s="64">
        <v>2</v>
      </c>
      <c r="F196" s="64">
        <v>7</v>
      </c>
      <c r="G196" s="64">
        <v>8</v>
      </c>
      <c r="H196" s="64">
        <v>4</v>
      </c>
      <c r="I196" s="64">
        <v>5</v>
      </c>
      <c r="J196" s="64">
        <v>5</v>
      </c>
      <c r="K196" s="64">
        <v>5</v>
      </c>
      <c r="L196" s="64">
        <v>14</v>
      </c>
      <c r="M196" s="64">
        <v>7</v>
      </c>
      <c r="N196" s="64">
        <v>14</v>
      </c>
      <c r="O196" s="65">
        <f t="shared" si="2"/>
        <v>84</v>
      </c>
    </row>
    <row r="197" spans="2:15" x14ac:dyDescent="0.15">
      <c r="B197" s="63" t="s">
        <v>52</v>
      </c>
      <c r="C197" s="64">
        <v>233</v>
      </c>
      <c r="D197" s="64">
        <v>193</v>
      </c>
      <c r="E197" s="64">
        <v>203</v>
      </c>
      <c r="F197" s="64">
        <v>188</v>
      </c>
      <c r="G197" s="64">
        <v>227</v>
      </c>
      <c r="H197" s="64">
        <v>179</v>
      </c>
      <c r="I197" s="64">
        <v>192</v>
      </c>
      <c r="J197" s="64">
        <v>233</v>
      </c>
      <c r="K197" s="64">
        <v>191</v>
      </c>
      <c r="L197" s="64">
        <v>201</v>
      </c>
      <c r="M197" s="64">
        <v>180</v>
      </c>
      <c r="N197" s="64">
        <v>197</v>
      </c>
      <c r="O197" s="65">
        <f t="shared" si="2"/>
        <v>2417</v>
      </c>
    </row>
    <row r="198" spans="2:15" x14ac:dyDescent="0.15">
      <c r="B198" s="63" t="s">
        <v>48</v>
      </c>
      <c r="C198" s="64">
        <v>268</v>
      </c>
      <c r="D198" s="64">
        <v>209</v>
      </c>
      <c r="E198" s="64">
        <v>186</v>
      </c>
      <c r="F198" s="64">
        <v>161</v>
      </c>
      <c r="G198" s="64">
        <v>177</v>
      </c>
      <c r="H198" s="64">
        <v>174</v>
      </c>
      <c r="I198" s="64">
        <v>161</v>
      </c>
      <c r="J198" s="64">
        <v>147</v>
      </c>
      <c r="K198" s="64">
        <v>193</v>
      </c>
      <c r="L198" s="64">
        <v>177</v>
      </c>
      <c r="M198" s="64">
        <v>166</v>
      </c>
      <c r="N198" s="64">
        <v>192</v>
      </c>
      <c r="O198" s="65">
        <f t="shared" ref="O198:O252" si="3">SUM(C198:N198)</f>
        <v>2211</v>
      </c>
    </row>
    <row r="199" spans="2:15" x14ac:dyDescent="0.15">
      <c r="B199" s="63" t="s">
        <v>283</v>
      </c>
      <c r="C199" s="64">
        <v>16</v>
      </c>
      <c r="D199" s="64">
        <v>17</v>
      </c>
      <c r="E199" s="64">
        <v>5</v>
      </c>
      <c r="F199" s="64">
        <v>7</v>
      </c>
      <c r="G199" s="64">
        <v>7</v>
      </c>
      <c r="H199" s="64">
        <v>5</v>
      </c>
      <c r="I199" s="64">
        <v>3</v>
      </c>
      <c r="J199" s="64">
        <v>2</v>
      </c>
      <c r="K199" s="64">
        <v>5</v>
      </c>
      <c r="L199" s="64">
        <v>7</v>
      </c>
      <c r="M199" s="64">
        <v>8</v>
      </c>
      <c r="N199" s="64">
        <v>5</v>
      </c>
      <c r="O199" s="65">
        <f t="shared" si="3"/>
        <v>87</v>
      </c>
    </row>
    <row r="200" spans="2:15" x14ac:dyDescent="0.15">
      <c r="B200" s="63" t="s">
        <v>284</v>
      </c>
      <c r="C200" s="64">
        <v>9</v>
      </c>
      <c r="D200" s="64">
        <v>5</v>
      </c>
      <c r="E200" s="64">
        <v>4</v>
      </c>
      <c r="F200" s="64">
        <v>8</v>
      </c>
      <c r="G200" s="64">
        <v>6</v>
      </c>
      <c r="H200" s="64">
        <v>5</v>
      </c>
      <c r="I200" s="64">
        <v>10</v>
      </c>
      <c r="J200" s="64">
        <v>4</v>
      </c>
      <c r="K200" s="64">
        <v>3</v>
      </c>
      <c r="L200" s="64">
        <v>5</v>
      </c>
      <c r="M200" s="64">
        <v>1</v>
      </c>
      <c r="N200" s="64">
        <v>2</v>
      </c>
      <c r="O200" s="65">
        <f t="shared" si="3"/>
        <v>62</v>
      </c>
    </row>
    <row r="201" spans="2:15" x14ac:dyDescent="0.15">
      <c r="B201" s="63" t="s">
        <v>285</v>
      </c>
      <c r="C201" s="64">
        <v>3</v>
      </c>
      <c r="D201" s="64">
        <v>4</v>
      </c>
      <c r="E201" s="64">
        <v>0</v>
      </c>
      <c r="F201" s="64">
        <v>0</v>
      </c>
      <c r="G201" s="64">
        <v>1</v>
      </c>
      <c r="H201" s="64">
        <v>0</v>
      </c>
      <c r="I201" s="64">
        <v>0</v>
      </c>
      <c r="J201" s="64">
        <v>0</v>
      </c>
      <c r="K201" s="64">
        <v>2</v>
      </c>
      <c r="L201" s="64">
        <v>5</v>
      </c>
      <c r="M201" s="64">
        <v>4</v>
      </c>
      <c r="N201" s="64">
        <v>1</v>
      </c>
      <c r="O201" s="65">
        <f t="shared" si="3"/>
        <v>20</v>
      </c>
    </row>
    <row r="202" spans="2:15" x14ac:dyDescent="0.15">
      <c r="B202" s="63" t="s">
        <v>286</v>
      </c>
      <c r="C202" s="64">
        <v>4</v>
      </c>
      <c r="D202" s="64">
        <v>2</v>
      </c>
      <c r="E202" s="64">
        <v>5</v>
      </c>
      <c r="F202" s="64">
        <v>3</v>
      </c>
      <c r="G202" s="64">
        <v>6</v>
      </c>
      <c r="H202" s="64">
        <v>3</v>
      </c>
      <c r="I202" s="64">
        <v>4</v>
      </c>
      <c r="J202" s="64">
        <v>3</v>
      </c>
      <c r="K202" s="64">
        <v>4</v>
      </c>
      <c r="L202" s="64">
        <v>5</v>
      </c>
      <c r="M202" s="64">
        <v>4</v>
      </c>
      <c r="N202" s="64">
        <v>3</v>
      </c>
      <c r="O202" s="65">
        <f t="shared" si="3"/>
        <v>46</v>
      </c>
    </row>
    <row r="203" spans="2:15" x14ac:dyDescent="0.15">
      <c r="B203" s="63" t="s">
        <v>287</v>
      </c>
      <c r="C203" s="64">
        <v>35</v>
      </c>
      <c r="D203" s="64">
        <v>49</v>
      </c>
      <c r="E203" s="64">
        <v>46</v>
      </c>
      <c r="F203" s="64">
        <v>50</v>
      </c>
      <c r="G203" s="64">
        <v>42</v>
      </c>
      <c r="H203" s="64">
        <v>46</v>
      </c>
      <c r="I203" s="64">
        <v>45</v>
      </c>
      <c r="J203" s="64">
        <v>62</v>
      </c>
      <c r="K203" s="64">
        <v>41</v>
      </c>
      <c r="L203" s="64">
        <v>41</v>
      </c>
      <c r="M203" s="64">
        <v>34</v>
      </c>
      <c r="N203" s="64">
        <v>42</v>
      </c>
      <c r="O203" s="65">
        <f t="shared" si="3"/>
        <v>533</v>
      </c>
    </row>
    <row r="204" spans="2:15" x14ac:dyDescent="0.15">
      <c r="B204" s="66" t="s">
        <v>288</v>
      </c>
      <c r="C204" s="64">
        <v>0</v>
      </c>
      <c r="D204" s="64">
        <v>0</v>
      </c>
      <c r="E204" s="64">
        <v>0</v>
      </c>
      <c r="F204" s="64">
        <v>0</v>
      </c>
      <c r="G204" s="64">
        <v>0</v>
      </c>
      <c r="H204" s="64">
        <v>4</v>
      </c>
      <c r="I204" s="64">
        <v>5</v>
      </c>
      <c r="J204" s="64">
        <v>3</v>
      </c>
      <c r="K204" s="64">
        <v>4</v>
      </c>
      <c r="L204" s="64">
        <v>4</v>
      </c>
      <c r="M204" s="64">
        <v>2</v>
      </c>
      <c r="N204" s="64">
        <v>4</v>
      </c>
      <c r="O204" s="65">
        <f t="shared" si="3"/>
        <v>26</v>
      </c>
    </row>
    <row r="205" spans="2:15" x14ac:dyDescent="0.15">
      <c r="B205" s="63" t="s">
        <v>44</v>
      </c>
      <c r="C205" s="64">
        <v>190</v>
      </c>
      <c r="D205" s="64">
        <v>189</v>
      </c>
      <c r="E205" s="64">
        <v>156</v>
      </c>
      <c r="F205" s="64">
        <v>170</v>
      </c>
      <c r="G205" s="64">
        <v>170</v>
      </c>
      <c r="H205" s="64">
        <v>181</v>
      </c>
      <c r="I205" s="64">
        <v>200</v>
      </c>
      <c r="J205" s="64">
        <v>194</v>
      </c>
      <c r="K205" s="64">
        <v>177</v>
      </c>
      <c r="L205" s="64">
        <v>185</v>
      </c>
      <c r="M205" s="64">
        <v>184</v>
      </c>
      <c r="N205" s="64">
        <v>213</v>
      </c>
      <c r="O205" s="65">
        <f t="shared" si="3"/>
        <v>2209</v>
      </c>
    </row>
    <row r="206" spans="2:15" x14ac:dyDescent="0.15">
      <c r="B206" s="63" t="s">
        <v>289</v>
      </c>
      <c r="C206" s="64">
        <v>3</v>
      </c>
      <c r="D206" s="64">
        <v>4</v>
      </c>
      <c r="E206" s="64">
        <v>3</v>
      </c>
      <c r="F206" s="64">
        <v>4</v>
      </c>
      <c r="G206" s="64">
        <v>2</v>
      </c>
      <c r="H206" s="64">
        <v>6</v>
      </c>
      <c r="I206" s="64">
        <v>0</v>
      </c>
      <c r="J206" s="64">
        <v>1</v>
      </c>
      <c r="K206" s="64">
        <v>0</v>
      </c>
      <c r="L206" s="64">
        <v>2</v>
      </c>
      <c r="M206" s="64">
        <v>2</v>
      </c>
      <c r="N206" s="64">
        <v>2</v>
      </c>
      <c r="O206" s="65">
        <f t="shared" si="3"/>
        <v>29</v>
      </c>
    </row>
    <row r="207" spans="2:15" x14ac:dyDescent="0.15">
      <c r="B207" s="66" t="s">
        <v>290</v>
      </c>
      <c r="C207" s="64">
        <v>2</v>
      </c>
      <c r="D207" s="64">
        <v>2</v>
      </c>
      <c r="E207" s="64">
        <v>0</v>
      </c>
      <c r="F207" s="64">
        <v>1</v>
      </c>
      <c r="G207" s="64">
        <v>5</v>
      </c>
      <c r="H207" s="64">
        <v>5</v>
      </c>
      <c r="I207" s="64">
        <v>1</v>
      </c>
      <c r="J207" s="64">
        <v>1</v>
      </c>
      <c r="K207" s="64">
        <v>3</v>
      </c>
      <c r="L207" s="64">
        <v>2</v>
      </c>
      <c r="M207" s="64">
        <v>0</v>
      </c>
      <c r="N207" s="64">
        <v>0</v>
      </c>
      <c r="O207" s="65">
        <f t="shared" si="3"/>
        <v>22</v>
      </c>
    </row>
    <row r="208" spans="2:15" x14ac:dyDescent="0.15">
      <c r="B208" s="63" t="s">
        <v>291</v>
      </c>
      <c r="C208" s="64">
        <v>1</v>
      </c>
      <c r="D208" s="64">
        <v>2</v>
      </c>
      <c r="E208" s="64">
        <v>3</v>
      </c>
      <c r="F208" s="64">
        <v>1</v>
      </c>
      <c r="G208" s="64">
        <v>4</v>
      </c>
      <c r="H208" s="64">
        <v>3</v>
      </c>
      <c r="I208" s="64">
        <v>6</v>
      </c>
      <c r="J208" s="64">
        <v>5</v>
      </c>
      <c r="K208" s="64">
        <v>4</v>
      </c>
      <c r="L208" s="64">
        <v>6</v>
      </c>
      <c r="M208" s="64">
        <v>4</v>
      </c>
      <c r="N208" s="64">
        <v>4</v>
      </c>
      <c r="O208" s="65">
        <f t="shared" si="3"/>
        <v>43</v>
      </c>
    </row>
    <row r="209" spans="2:15" x14ac:dyDescent="0.15">
      <c r="B209" s="63" t="s">
        <v>292</v>
      </c>
      <c r="C209" s="64">
        <v>143</v>
      </c>
      <c r="D209" s="64">
        <v>134</v>
      </c>
      <c r="E209" s="64">
        <v>151</v>
      </c>
      <c r="F209" s="64">
        <v>143</v>
      </c>
      <c r="G209" s="64">
        <v>148</v>
      </c>
      <c r="H209" s="64">
        <v>128</v>
      </c>
      <c r="I209" s="64">
        <v>152</v>
      </c>
      <c r="J209" s="64">
        <v>146</v>
      </c>
      <c r="K209" s="64">
        <v>117</v>
      </c>
      <c r="L209" s="64">
        <v>158</v>
      </c>
      <c r="M209" s="64">
        <v>125</v>
      </c>
      <c r="N209" s="64">
        <v>132</v>
      </c>
      <c r="O209" s="65">
        <f t="shared" si="3"/>
        <v>1677</v>
      </c>
    </row>
    <row r="210" spans="2:15" x14ac:dyDescent="0.15">
      <c r="B210" s="63" t="s">
        <v>43</v>
      </c>
      <c r="C210" s="64">
        <v>58</v>
      </c>
      <c r="D210" s="64">
        <v>52</v>
      </c>
      <c r="E210" s="64">
        <v>50</v>
      </c>
      <c r="F210" s="64">
        <v>68</v>
      </c>
      <c r="G210" s="64">
        <v>72</v>
      </c>
      <c r="H210" s="64">
        <v>62</v>
      </c>
      <c r="I210" s="64">
        <v>64</v>
      </c>
      <c r="J210" s="64">
        <v>75</v>
      </c>
      <c r="K210" s="64">
        <v>64</v>
      </c>
      <c r="L210" s="64">
        <v>69</v>
      </c>
      <c r="M210" s="64">
        <v>61</v>
      </c>
      <c r="N210" s="64">
        <v>66</v>
      </c>
      <c r="O210" s="65">
        <f t="shared" si="3"/>
        <v>761</v>
      </c>
    </row>
    <row r="211" spans="2:15" x14ac:dyDescent="0.15">
      <c r="B211" s="63" t="s">
        <v>293</v>
      </c>
      <c r="C211" s="64">
        <v>3</v>
      </c>
      <c r="D211" s="64">
        <v>7</v>
      </c>
      <c r="E211" s="64">
        <v>4</v>
      </c>
      <c r="F211" s="64">
        <v>4</v>
      </c>
      <c r="G211" s="64">
        <v>5</v>
      </c>
      <c r="H211" s="64">
        <v>4</v>
      </c>
      <c r="I211" s="64">
        <v>2</v>
      </c>
      <c r="J211" s="64">
        <v>4</v>
      </c>
      <c r="K211" s="64">
        <v>3</v>
      </c>
      <c r="L211" s="64">
        <v>9</v>
      </c>
      <c r="M211" s="64">
        <v>7</v>
      </c>
      <c r="N211" s="64">
        <v>7</v>
      </c>
      <c r="O211" s="65">
        <f t="shared" si="3"/>
        <v>59</v>
      </c>
    </row>
    <row r="212" spans="2:15" x14ac:dyDescent="0.15">
      <c r="B212" s="63" t="s">
        <v>294</v>
      </c>
      <c r="C212" s="64">
        <v>3</v>
      </c>
      <c r="D212" s="64">
        <v>5</v>
      </c>
      <c r="E212" s="64">
        <v>3</v>
      </c>
      <c r="F212" s="64">
        <v>3</v>
      </c>
      <c r="G212" s="64">
        <v>2</v>
      </c>
      <c r="H212" s="64">
        <v>1</v>
      </c>
      <c r="I212" s="64">
        <v>0</v>
      </c>
      <c r="J212" s="64">
        <v>1</v>
      </c>
      <c r="K212" s="64">
        <v>0</v>
      </c>
      <c r="L212" s="64">
        <v>4</v>
      </c>
      <c r="M212" s="64">
        <v>3</v>
      </c>
      <c r="N212" s="64">
        <v>0</v>
      </c>
      <c r="O212" s="65">
        <f t="shared" si="3"/>
        <v>25</v>
      </c>
    </row>
    <row r="213" spans="2:15" x14ac:dyDescent="0.15">
      <c r="B213" s="63" t="s">
        <v>46</v>
      </c>
      <c r="C213" s="64">
        <v>461</v>
      </c>
      <c r="D213" s="64">
        <v>437</v>
      </c>
      <c r="E213" s="64">
        <v>447</v>
      </c>
      <c r="F213" s="64">
        <v>327</v>
      </c>
      <c r="G213" s="64">
        <v>401</v>
      </c>
      <c r="H213" s="64">
        <v>357</v>
      </c>
      <c r="I213" s="64">
        <v>466</v>
      </c>
      <c r="J213" s="64">
        <v>432</v>
      </c>
      <c r="K213" s="64">
        <v>382</v>
      </c>
      <c r="L213" s="64">
        <v>488</v>
      </c>
      <c r="M213" s="64">
        <v>407</v>
      </c>
      <c r="N213" s="64">
        <v>421</v>
      </c>
      <c r="O213" s="65">
        <f t="shared" si="3"/>
        <v>5026</v>
      </c>
    </row>
    <row r="214" spans="2:15" x14ac:dyDescent="0.15">
      <c r="B214" s="63" t="s">
        <v>42</v>
      </c>
      <c r="C214" s="64">
        <v>181</v>
      </c>
      <c r="D214" s="64">
        <v>151</v>
      </c>
      <c r="E214" s="64">
        <v>159</v>
      </c>
      <c r="F214" s="64">
        <v>154</v>
      </c>
      <c r="G214" s="64">
        <v>166</v>
      </c>
      <c r="H214" s="64">
        <v>168</v>
      </c>
      <c r="I214" s="64">
        <v>152</v>
      </c>
      <c r="J214" s="64">
        <v>180</v>
      </c>
      <c r="K214" s="64">
        <v>159</v>
      </c>
      <c r="L214" s="64">
        <v>206</v>
      </c>
      <c r="M214" s="64">
        <v>167</v>
      </c>
      <c r="N214" s="64">
        <v>156</v>
      </c>
      <c r="O214" s="65">
        <f t="shared" si="3"/>
        <v>1999</v>
      </c>
    </row>
    <row r="215" spans="2:15" x14ac:dyDescent="0.15">
      <c r="B215" s="63" t="s">
        <v>295</v>
      </c>
      <c r="C215" s="64">
        <v>15</v>
      </c>
      <c r="D215" s="64">
        <v>14</v>
      </c>
      <c r="E215" s="64">
        <v>15</v>
      </c>
      <c r="F215" s="64">
        <v>18</v>
      </c>
      <c r="G215" s="64">
        <v>21</v>
      </c>
      <c r="H215" s="64">
        <v>16</v>
      </c>
      <c r="I215" s="64">
        <v>23</v>
      </c>
      <c r="J215" s="64">
        <v>12</v>
      </c>
      <c r="K215" s="64">
        <v>13</v>
      </c>
      <c r="L215" s="64">
        <v>18</v>
      </c>
      <c r="M215" s="64">
        <v>20</v>
      </c>
      <c r="N215" s="64">
        <v>9</v>
      </c>
      <c r="O215" s="65">
        <f t="shared" si="3"/>
        <v>194</v>
      </c>
    </row>
    <row r="216" spans="2:15" x14ac:dyDescent="0.15">
      <c r="B216" s="63" t="s">
        <v>296</v>
      </c>
      <c r="C216" s="64">
        <v>2</v>
      </c>
      <c r="D216" s="64">
        <v>1</v>
      </c>
      <c r="E216" s="64">
        <v>0</v>
      </c>
      <c r="F216" s="64">
        <v>2</v>
      </c>
      <c r="G216" s="64">
        <v>0</v>
      </c>
      <c r="H216" s="64">
        <v>1</v>
      </c>
      <c r="I216" s="64">
        <v>0</v>
      </c>
      <c r="J216" s="64">
        <v>1</v>
      </c>
      <c r="K216" s="64">
        <v>0</v>
      </c>
      <c r="L216" s="64">
        <v>1</v>
      </c>
      <c r="M216" s="64">
        <v>1</v>
      </c>
      <c r="N216" s="64">
        <v>2</v>
      </c>
      <c r="O216" s="65">
        <f t="shared" si="3"/>
        <v>11</v>
      </c>
    </row>
    <row r="217" spans="2:15" x14ac:dyDescent="0.15">
      <c r="B217" s="63" t="s">
        <v>297</v>
      </c>
      <c r="C217" s="64">
        <v>4</v>
      </c>
      <c r="D217" s="64">
        <v>6</v>
      </c>
      <c r="E217" s="64">
        <v>6</v>
      </c>
      <c r="F217" s="64">
        <v>6</v>
      </c>
      <c r="G217" s="64">
        <v>15</v>
      </c>
      <c r="H217" s="64">
        <v>14</v>
      </c>
      <c r="I217" s="64">
        <v>22</v>
      </c>
      <c r="J217" s="64">
        <v>17</v>
      </c>
      <c r="K217" s="64">
        <v>11</v>
      </c>
      <c r="L217" s="64">
        <v>16</v>
      </c>
      <c r="M217" s="64">
        <v>19</v>
      </c>
      <c r="N217" s="64">
        <v>17</v>
      </c>
      <c r="O217" s="65">
        <f t="shared" si="3"/>
        <v>153</v>
      </c>
    </row>
    <row r="218" spans="2:15" x14ac:dyDescent="0.15">
      <c r="B218" s="66" t="s">
        <v>298</v>
      </c>
      <c r="C218" s="64">
        <v>276</v>
      </c>
      <c r="D218" s="64">
        <v>272</v>
      </c>
      <c r="E218" s="64">
        <v>251</v>
      </c>
      <c r="F218" s="64">
        <v>204</v>
      </c>
      <c r="G218" s="64">
        <v>268</v>
      </c>
      <c r="H218" s="64">
        <v>257</v>
      </c>
      <c r="I218" s="64">
        <v>300</v>
      </c>
      <c r="J218" s="64">
        <v>316</v>
      </c>
      <c r="K218" s="64">
        <v>260</v>
      </c>
      <c r="L218" s="64">
        <v>353</v>
      </c>
      <c r="M218" s="64">
        <v>307</v>
      </c>
      <c r="N218" s="64">
        <v>366</v>
      </c>
      <c r="O218" s="65">
        <f t="shared" si="3"/>
        <v>3430</v>
      </c>
    </row>
    <row r="219" spans="2:15" x14ac:dyDescent="0.15">
      <c r="B219" s="63" t="s">
        <v>299</v>
      </c>
      <c r="C219" s="64">
        <v>6</v>
      </c>
      <c r="D219" s="64">
        <v>8</v>
      </c>
      <c r="E219" s="64">
        <v>9</v>
      </c>
      <c r="F219" s="64">
        <v>9</v>
      </c>
      <c r="G219" s="64">
        <v>13</v>
      </c>
      <c r="H219" s="64">
        <v>9</v>
      </c>
      <c r="I219" s="64">
        <v>13</v>
      </c>
      <c r="J219" s="64">
        <v>6</v>
      </c>
      <c r="K219" s="64">
        <v>9</v>
      </c>
      <c r="L219" s="64">
        <v>9</v>
      </c>
      <c r="M219" s="64">
        <v>3</v>
      </c>
      <c r="N219" s="64">
        <v>5</v>
      </c>
      <c r="O219" s="65">
        <f t="shared" si="3"/>
        <v>99</v>
      </c>
    </row>
    <row r="220" spans="2:15" x14ac:dyDescent="0.15">
      <c r="B220" s="63" t="s">
        <v>300</v>
      </c>
      <c r="C220" s="64">
        <v>85</v>
      </c>
      <c r="D220" s="64">
        <v>91</v>
      </c>
      <c r="E220" s="64">
        <v>107</v>
      </c>
      <c r="F220" s="64">
        <v>127</v>
      </c>
      <c r="G220" s="64">
        <v>111</v>
      </c>
      <c r="H220" s="64">
        <v>102</v>
      </c>
      <c r="I220" s="64">
        <v>118</v>
      </c>
      <c r="J220" s="64">
        <v>129</v>
      </c>
      <c r="K220" s="64">
        <v>122</v>
      </c>
      <c r="L220" s="64">
        <v>134</v>
      </c>
      <c r="M220" s="64">
        <v>115</v>
      </c>
      <c r="N220" s="64">
        <v>109</v>
      </c>
      <c r="O220" s="65">
        <f t="shared" si="3"/>
        <v>1350</v>
      </c>
    </row>
    <row r="221" spans="2:15" x14ac:dyDescent="0.15">
      <c r="B221" s="63" t="s">
        <v>301</v>
      </c>
      <c r="C221" s="64">
        <v>60</v>
      </c>
      <c r="D221" s="64">
        <v>39</v>
      </c>
      <c r="E221" s="64">
        <v>28</v>
      </c>
      <c r="F221" s="64">
        <v>37</v>
      </c>
      <c r="G221" s="64">
        <v>38</v>
      </c>
      <c r="H221" s="64">
        <v>39</v>
      </c>
      <c r="I221" s="64">
        <v>44</v>
      </c>
      <c r="J221" s="64">
        <v>53</v>
      </c>
      <c r="K221" s="64">
        <v>30</v>
      </c>
      <c r="L221" s="64">
        <v>40</v>
      </c>
      <c r="M221" s="64">
        <v>42</v>
      </c>
      <c r="N221" s="64">
        <v>36</v>
      </c>
      <c r="O221" s="65">
        <f t="shared" si="3"/>
        <v>486</v>
      </c>
    </row>
    <row r="222" spans="2:15" x14ac:dyDescent="0.15">
      <c r="B222" s="63" t="s">
        <v>33</v>
      </c>
      <c r="C222" s="64">
        <v>798</v>
      </c>
      <c r="D222" s="64">
        <v>709</v>
      </c>
      <c r="E222" s="64">
        <v>710</v>
      </c>
      <c r="F222" s="64">
        <v>670</v>
      </c>
      <c r="G222" s="64">
        <v>709</v>
      </c>
      <c r="H222" s="64">
        <v>691</v>
      </c>
      <c r="I222" s="64">
        <v>749</v>
      </c>
      <c r="J222" s="64">
        <v>734</v>
      </c>
      <c r="K222" s="64">
        <v>666</v>
      </c>
      <c r="L222" s="64">
        <v>812</v>
      </c>
      <c r="M222" s="64">
        <v>688</v>
      </c>
      <c r="N222" s="64">
        <v>744</v>
      </c>
      <c r="O222" s="65">
        <f t="shared" si="3"/>
        <v>8680</v>
      </c>
    </row>
    <row r="223" spans="2:15" x14ac:dyDescent="0.15">
      <c r="B223" s="63" t="s">
        <v>302</v>
      </c>
      <c r="C223" s="64">
        <v>51</v>
      </c>
      <c r="D223" s="64">
        <v>35</v>
      </c>
      <c r="E223" s="64">
        <v>45</v>
      </c>
      <c r="F223" s="64">
        <v>58</v>
      </c>
      <c r="G223" s="64">
        <v>40</v>
      </c>
      <c r="H223" s="64">
        <v>27</v>
      </c>
      <c r="I223" s="64">
        <v>34</v>
      </c>
      <c r="J223" s="64">
        <v>34</v>
      </c>
      <c r="K223" s="64">
        <v>36</v>
      </c>
      <c r="L223" s="64">
        <v>44</v>
      </c>
      <c r="M223" s="64">
        <v>36</v>
      </c>
      <c r="N223" s="64">
        <v>49</v>
      </c>
      <c r="O223" s="65">
        <f t="shared" si="3"/>
        <v>489</v>
      </c>
    </row>
    <row r="224" spans="2:15" x14ac:dyDescent="0.15">
      <c r="B224" s="66" t="s">
        <v>303</v>
      </c>
      <c r="C224" s="64">
        <v>4</v>
      </c>
      <c r="D224" s="64">
        <v>4</v>
      </c>
      <c r="E224" s="64">
        <v>0</v>
      </c>
      <c r="F224" s="64">
        <v>0</v>
      </c>
      <c r="G224" s="64">
        <v>0</v>
      </c>
      <c r="H224" s="64">
        <v>0</v>
      </c>
      <c r="I224" s="64">
        <v>1</v>
      </c>
      <c r="J224" s="64">
        <v>0</v>
      </c>
      <c r="K224" s="64">
        <v>0</v>
      </c>
      <c r="L224" s="64">
        <v>1</v>
      </c>
      <c r="M224" s="64">
        <v>0</v>
      </c>
      <c r="N224" s="64">
        <v>3</v>
      </c>
      <c r="O224" s="65">
        <f t="shared" si="3"/>
        <v>13</v>
      </c>
    </row>
    <row r="225" spans="2:15" x14ac:dyDescent="0.15">
      <c r="B225" s="63" t="s">
        <v>40</v>
      </c>
      <c r="C225" s="64">
        <v>6</v>
      </c>
      <c r="D225" s="64">
        <v>4</v>
      </c>
      <c r="E225" s="64">
        <v>2</v>
      </c>
      <c r="F225" s="64">
        <v>1</v>
      </c>
      <c r="G225" s="64">
        <v>3</v>
      </c>
      <c r="H225" s="64">
        <v>4</v>
      </c>
      <c r="I225" s="64">
        <v>2</v>
      </c>
      <c r="J225" s="64">
        <v>4</v>
      </c>
      <c r="K225" s="64">
        <v>4</v>
      </c>
      <c r="L225" s="64">
        <v>5</v>
      </c>
      <c r="M225" s="64">
        <v>3</v>
      </c>
      <c r="N225" s="64">
        <v>6</v>
      </c>
      <c r="O225" s="65">
        <f t="shared" si="3"/>
        <v>44</v>
      </c>
    </row>
    <row r="226" spans="2:15" x14ac:dyDescent="0.15">
      <c r="B226" s="63" t="s">
        <v>304</v>
      </c>
      <c r="C226" s="64">
        <v>17</v>
      </c>
      <c r="D226" s="64">
        <v>18</v>
      </c>
      <c r="E226" s="64">
        <v>3</v>
      </c>
      <c r="F226" s="64">
        <v>3</v>
      </c>
      <c r="G226" s="64">
        <v>2</v>
      </c>
      <c r="H226" s="64">
        <v>3</v>
      </c>
      <c r="I226" s="64">
        <v>1</v>
      </c>
      <c r="J226" s="64">
        <v>6</v>
      </c>
      <c r="K226" s="64">
        <v>4</v>
      </c>
      <c r="L226" s="64">
        <v>7</v>
      </c>
      <c r="M226" s="64">
        <v>2</v>
      </c>
      <c r="N226" s="64">
        <v>14</v>
      </c>
      <c r="O226" s="65">
        <f t="shared" si="3"/>
        <v>80</v>
      </c>
    </row>
    <row r="227" spans="2:15" x14ac:dyDescent="0.15">
      <c r="B227" s="63" t="s">
        <v>305</v>
      </c>
      <c r="C227" s="64">
        <v>727</v>
      </c>
      <c r="D227" s="64">
        <v>790</v>
      </c>
      <c r="E227" s="64">
        <v>360</v>
      </c>
      <c r="F227" s="64">
        <v>137</v>
      </c>
      <c r="G227" s="64">
        <v>66</v>
      </c>
      <c r="H227" s="64">
        <v>54</v>
      </c>
      <c r="I227" s="64">
        <v>54</v>
      </c>
      <c r="J227" s="64">
        <v>90</v>
      </c>
      <c r="K227" s="64">
        <v>171</v>
      </c>
      <c r="L227" s="64">
        <v>277</v>
      </c>
      <c r="M227" s="64">
        <v>365</v>
      </c>
      <c r="N227" s="64">
        <v>441</v>
      </c>
      <c r="O227" s="65">
        <f t="shared" si="3"/>
        <v>3532</v>
      </c>
    </row>
    <row r="228" spans="2:15" x14ac:dyDescent="0.15">
      <c r="B228" s="63" t="s">
        <v>306</v>
      </c>
      <c r="C228" s="64">
        <v>13</v>
      </c>
      <c r="D228" s="64">
        <v>16</v>
      </c>
      <c r="E228" s="64">
        <v>14</v>
      </c>
      <c r="F228" s="64">
        <v>13</v>
      </c>
      <c r="G228" s="64">
        <v>12</v>
      </c>
      <c r="H228" s="64">
        <v>10</v>
      </c>
      <c r="I228" s="64">
        <v>10</v>
      </c>
      <c r="J228" s="64">
        <v>5</v>
      </c>
      <c r="K228" s="64">
        <v>12</v>
      </c>
      <c r="L228" s="64">
        <v>7</v>
      </c>
      <c r="M228" s="64">
        <v>5</v>
      </c>
      <c r="N228" s="64">
        <v>7</v>
      </c>
      <c r="O228" s="65">
        <f t="shared" si="3"/>
        <v>124</v>
      </c>
    </row>
    <row r="229" spans="2:15" x14ac:dyDescent="0.15">
      <c r="B229" s="63" t="s">
        <v>307</v>
      </c>
      <c r="C229" s="64">
        <v>119</v>
      </c>
      <c r="D229" s="64">
        <v>108</v>
      </c>
      <c r="E229" s="64">
        <v>80</v>
      </c>
      <c r="F229" s="64">
        <v>49</v>
      </c>
      <c r="G229" s="64">
        <v>36</v>
      </c>
      <c r="H229" s="64">
        <v>33</v>
      </c>
      <c r="I229" s="64">
        <v>45</v>
      </c>
      <c r="J229" s="64">
        <v>58</v>
      </c>
      <c r="K229" s="64">
        <v>68</v>
      </c>
      <c r="L229" s="64">
        <v>77</v>
      </c>
      <c r="M229" s="64">
        <v>73</v>
      </c>
      <c r="N229" s="64">
        <v>84</v>
      </c>
      <c r="O229" s="65">
        <f t="shared" si="3"/>
        <v>830</v>
      </c>
    </row>
    <row r="230" spans="2:15" x14ac:dyDescent="0.15">
      <c r="B230" s="63" t="s">
        <v>308</v>
      </c>
      <c r="C230" s="64">
        <v>5</v>
      </c>
      <c r="D230" s="64">
        <v>6</v>
      </c>
      <c r="E230" s="64">
        <v>7</v>
      </c>
      <c r="F230" s="64">
        <v>9</v>
      </c>
      <c r="G230" s="64">
        <v>8</v>
      </c>
      <c r="H230" s="64">
        <v>6</v>
      </c>
      <c r="I230" s="64">
        <v>6</v>
      </c>
      <c r="J230" s="64">
        <v>7</v>
      </c>
      <c r="K230" s="64">
        <v>9</v>
      </c>
      <c r="L230" s="64">
        <v>12</v>
      </c>
      <c r="M230" s="64">
        <v>7</v>
      </c>
      <c r="N230" s="64">
        <v>6</v>
      </c>
      <c r="O230" s="65">
        <f t="shared" si="3"/>
        <v>88</v>
      </c>
    </row>
    <row r="231" spans="2:15" x14ac:dyDescent="0.15">
      <c r="B231" s="63" t="s">
        <v>309</v>
      </c>
      <c r="C231" s="64">
        <v>1</v>
      </c>
      <c r="D231" s="64">
        <v>7</v>
      </c>
      <c r="E231" s="64">
        <v>9</v>
      </c>
      <c r="F231" s="64">
        <v>10</v>
      </c>
      <c r="G231" s="64">
        <v>12</v>
      </c>
      <c r="H231" s="64">
        <v>11</v>
      </c>
      <c r="I231" s="64">
        <v>18</v>
      </c>
      <c r="J231" s="64">
        <v>11</v>
      </c>
      <c r="K231" s="64">
        <v>9</v>
      </c>
      <c r="L231" s="64">
        <v>13</v>
      </c>
      <c r="M231" s="64">
        <v>10</v>
      </c>
      <c r="N231" s="64">
        <v>8</v>
      </c>
      <c r="O231" s="65">
        <f t="shared" si="3"/>
        <v>119</v>
      </c>
    </row>
    <row r="232" spans="2:15" x14ac:dyDescent="0.15">
      <c r="B232" s="63" t="s">
        <v>310</v>
      </c>
      <c r="C232" s="64">
        <v>1</v>
      </c>
      <c r="D232" s="64">
        <v>5</v>
      </c>
      <c r="E232" s="64">
        <v>2</v>
      </c>
      <c r="F232" s="64">
        <v>3</v>
      </c>
      <c r="G232" s="64">
        <v>1</v>
      </c>
      <c r="H232" s="64">
        <v>5</v>
      </c>
      <c r="I232" s="64">
        <v>4</v>
      </c>
      <c r="J232" s="64">
        <v>6</v>
      </c>
      <c r="K232" s="64">
        <v>1</v>
      </c>
      <c r="L232" s="64">
        <v>1</v>
      </c>
      <c r="M232" s="64">
        <v>4</v>
      </c>
      <c r="N232" s="64">
        <v>0</v>
      </c>
      <c r="O232" s="65">
        <f t="shared" si="3"/>
        <v>33</v>
      </c>
    </row>
    <row r="233" spans="2:15" x14ac:dyDescent="0.15">
      <c r="B233" s="63" t="s">
        <v>34</v>
      </c>
      <c r="C233" s="64">
        <v>299</v>
      </c>
      <c r="D233" s="64">
        <v>304</v>
      </c>
      <c r="E233" s="64">
        <v>265</v>
      </c>
      <c r="F233" s="64">
        <v>352</v>
      </c>
      <c r="G233" s="64">
        <v>360</v>
      </c>
      <c r="H233" s="64">
        <v>296</v>
      </c>
      <c r="I233" s="64">
        <v>335</v>
      </c>
      <c r="J233" s="64">
        <v>321</v>
      </c>
      <c r="K233" s="64">
        <v>274</v>
      </c>
      <c r="L233" s="64">
        <v>328</v>
      </c>
      <c r="M233" s="64">
        <v>295</v>
      </c>
      <c r="N233" s="64">
        <v>272</v>
      </c>
      <c r="O233" s="65">
        <f t="shared" si="3"/>
        <v>3701</v>
      </c>
    </row>
    <row r="234" spans="2:15" x14ac:dyDescent="0.15">
      <c r="B234" s="63" t="s">
        <v>39</v>
      </c>
      <c r="C234" s="64">
        <v>8</v>
      </c>
      <c r="D234" s="64">
        <v>17</v>
      </c>
      <c r="E234" s="64">
        <v>8</v>
      </c>
      <c r="F234" s="64">
        <v>2</v>
      </c>
      <c r="G234" s="64">
        <v>22</v>
      </c>
      <c r="H234" s="64">
        <v>0</v>
      </c>
      <c r="I234" s="64">
        <v>1</v>
      </c>
      <c r="J234" s="64">
        <v>1</v>
      </c>
      <c r="K234" s="64">
        <v>0</v>
      </c>
      <c r="L234" s="64">
        <v>9</v>
      </c>
      <c r="M234" s="64">
        <v>8</v>
      </c>
      <c r="N234" s="64">
        <v>1</v>
      </c>
      <c r="O234" s="65">
        <f t="shared" si="3"/>
        <v>77</v>
      </c>
    </row>
    <row r="235" spans="2:15" x14ac:dyDescent="0.15">
      <c r="B235" s="63" t="s">
        <v>311</v>
      </c>
      <c r="C235" s="64">
        <v>4</v>
      </c>
      <c r="D235" s="64">
        <v>7</v>
      </c>
      <c r="E235" s="64">
        <v>4</v>
      </c>
      <c r="F235" s="64">
        <v>4</v>
      </c>
      <c r="G235" s="64">
        <v>4</v>
      </c>
      <c r="H235" s="64">
        <v>4</v>
      </c>
      <c r="I235" s="64">
        <v>5</v>
      </c>
      <c r="J235" s="64">
        <v>9</v>
      </c>
      <c r="K235" s="64">
        <v>8</v>
      </c>
      <c r="L235" s="64">
        <v>7</v>
      </c>
      <c r="M235" s="64">
        <v>8</v>
      </c>
      <c r="N235" s="64">
        <v>11</v>
      </c>
      <c r="O235" s="65">
        <f t="shared" si="3"/>
        <v>75</v>
      </c>
    </row>
    <row r="236" spans="2:15" x14ac:dyDescent="0.15">
      <c r="B236" s="63" t="s">
        <v>312</v>
      </c>
      <c r="C236" s="64">
        <v>115</v>
      </c>
      <c r="D236" s="64">
        <v>109</v>
      </c>
      <c r="E236" s="64">
        <v>105</v>
      </c>
      <c r="F236" s="64">
        <v>116</v>
      </c>
      <c r="G236" s="64">
        <v>126</v>
      </c>
      <c r="H236" s="64">
        <v>127</v>
      </c>
      <c r="I236" s="64">
        <v>134</v>
      </c>
      <c r="J236" s="64">
        <v>148</v>
      </c>
      <c r="K236" s="64">
        <v>125</v>
      </c>
      <c r="L236" s="64">
        <v>167</v>
      </c>
      <c r="M236" s="64">
        <v>151</v>
      </c>
      <c r="N236" s="64">
        <v>118</v>
      </c>
      <c r="O236" s="65">
        <f t="shared" si="3"/>
        <v>1541</v>
      </c>
    </row>
    <row r="237" spans="2:15" x14ac:dyDescent="0.15">
      <c r="B237" s="63" t="s">
        <v>313</v>
      </c>
      <c r="C237" s="64">
        <v>25</v>
      </c>
      <c r="D237" s="64">
        <v>54</v>
      </c>
      <c r="E237" s="64">
        <v>33</v>
      </c>
      <c r="F237" s="64">
        <v>45</v>
      </c>
      <c r="G237" s="64">
        <v>58</v>
      </c>
      <c r="H237" s="64">
        <v>67</v>
      </c>
      <c r="I237" s="64">
        <v>66</v>
      </c>
      <c r="J237" s="64">
        <v>67</v>
      </c>
      <c r="K237" s="64">
        <v>44</v>
      </c>
      <c r="L237" s="64">
        <v>59</v>
      </c>
      <c r="M237" s="64">
        <v>43</v>
      </c>
      <c r="N237" s="64">
        <v>33</v>
      </c>
      <c r="O237" s="65">
        <f t="shared" si="3"/>
        <v>594</v>
      </c>
    </row>
    <row r="238" spans="2:15" x14ac:dyDescent="0.15">
      <c r="B238" s="63" t="s">
        <v>36</v>
      </c>
      <c r="C238" s="64">
        <v>126</v>
      </c>
      <c r="D238" s="64">
        <v>121</v>
      </c>
      <c r="E238" s="64">
        <v>127</v>
      </c>
      <c r="F238" s="64">
        <v>186</v>
      </c>
      <c r="G238" s="64">
        <v>206</v>
      </c>
      <c r="H238" s="64">
        <v>260</v>
      </c>
      <c r="I238" s="64">
        <v>257</v>
      </c>
      <c r="J238" s="64">
        <v>260</v>
      </c>
      <c r="K238" s="64">
        <v>201</v>
      </c>
      <c r="L238" s="64">
        <v>224</v>
      </c>
      <c r="M238" s="64">
        <v>199</v>
      </c>
      <c r="N238" s="64">
        <v>137</v>
      </c>
      <c r="O238" s="65">
        <f t="shared" si="3"/>
        <v>2304</v>
      </c>
    </row>
    <row r="239" spans="2:15" x14ac:dyDescent="0.15">
      <c r="B239" s="66" t="s">
        <v>314</v>
      </c>
      <c r="C239" s="64">
        <v>3</v>
      </c>
      <c r="D239" s="64">
        <v>5</v>
      </c>
      <c r="E239" s="64">
        <v>0</v>
      </c>
      <c r="F239" s="64">
        <v>0</v>
      </c>
      <c r="G239" s="64">
        <v>8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9</v>
      </c>
      <c r="N239" s="64">
        <v>0</v>
      </c>
      <c r="O239" s="65">
        <f t="shared" si="3"/>
        <v>25</v>
      </c>
    </row>
    <row r="240" spans="2:15" x14ac:dyDescent="0.15">
      <c r="B240" s="63" t="s">
        <v>315</v>
      </c>
      <c r="C240" s="64">
        <v>5</v>
      </c>
      <c r="D240" s="64">
        <v>18</v>
      </c>
      <c r="E240" s="64">
        <v>6</v>
      </c>
      <c r="F240" s="64">
        <v>6</v>
      </c>
      <c r="G240" s="64">
        <v>4</v>
      </c>
      <c r="H240" s="64">
        <v>5</v>
      </c>
      <c r="I240" s="64">
        <v>8</v>
      </c>
      <c r="J240" s="64">
        <v>25</v>
      </c>
      <c r="K240" s="64">
        <v>23</v>
      </c>
      <c r="L240" s="64">
        <v>27</v>
      </c>
      <c r="M240" s="64">
        <v>32</v>
      </c>
      <c r="N240" s="64">
        <v>17</v>
      </c>
      <c r="O240" s="65">
        <f t="shared" si="3"/>
        <v>176</v>
      </c>
    </row>
    <row r="241" spans="2:15" x14ac:dyDescent="0.15">
      <c r="B241" s="63" t="s">
        <v>316</v>
      </c>
      <c r="C241" s="64">
        <v>16</v>
      </c>
      <c r="D241" s="64">
        <v>39</v>
      </c>
      <c r="E241" s="64">
        <v>27</v>
      </c>
      <c r="F241" s="64">
        <v>32</v>
      </c>
      <c r="G241" s="64">
        <v>53</v>
      </c>
      <c r="H241" s="64">
        <v>92</v>
      </c>
      <c r="I241" s="64">
        <v>70</v>
      </c>
      <c r="J241" s="64">
        <v>131</v>
      </c>
      <c r="K241" s="64">
        <v>74</v>
      </c>
      <c r="L241" s="64">
        <v>131</v>
      </c>
      <c r="M241" s="64">
        <v>181</v>
      </c>
      <c r="N241" s="64">
        <v>126</v>
      </c>
      <c r="O241" s="65">
        <f t="shared" si="3"/>
        <v>972</v>
      </c>
    </row>
    <row r="242" spans="2:15" x14ac:dyDescent="0.15">
      <c r="B242" s="63" t="s">
        <v>317</v>
      </c>
      <c r="C242" s="64">
        <v>16</v>
      </c>
      <c r="D242" s="64">
        <v>25</v>
      </c>
      <c r="E242" s="64">
        <v>21</v>
      </c>
      <c r="F242" s="64">
        <v>17</v>
      </c>
      <c r="G242" s="64">
        <v>29</v>
      </c>
      <c r="H242" s="64">
        <v>22</v>
      </c>
      <c r="I242" s="64">
        <v>13</v>
      </c>
      <c r="J242" s="64">
        <v>14</v>
      </c>
      <c r="K242" s="64">
        <v>9</v>
      </c>
      <c r="L242" s="64">
        <v>15</v>
      </c>
      <c r="M242" s="64">
        <v>9</v>
      </c>
      <c r="N242" s="64">
        <v>7</v>
      </c>
      <c r="O242" s="65">
        <f t="shared" si="3"/>
        <v>197</v>
      </c>
    </row>
    <row r="243" spans="2:15" x14ac:dyDescent="0.15">
      <c r="B243" s="63" t="s">
        <v>318</v>
      </c>
      <c r="C243" s="64">
        <v>0</v>
      </c>
      <c r="D243" s="64">
        <v>0</v>
      </c>
      <c r="E243" s="64">
        <v>0</v>
      </c>
      <c r="F243" s="64">
        <v>2</v>
      </c>
      <c r="G243" s="64">
        <v>2</v>
      </c>
      <c r="H243" s="64">
        <v>6</v>
      </c>
      <c r="I243" s="64">
        <v>25</v>
      </c>
      <c r="J243" s="64">
        <v>38</v>
      </c>
      <c r="K243" s="64">
        <v>30</v>
      </c>
      <c r="L243" s="64">
        <v>29</v>
      </c>
      <c r="M243" s="64">
        <v>30</v>
      </c>
      <c r="N243" s="64">
        <v>7</v>
      </c>
      <c r="O243" s="65">
        <f t="shared" si="3"/>
        <v>169</v>
      </c>
    </row>
    <row r="244" spans="2:15" x14ac:dyDescent="0.15">
      <c r="B244" s="63" t="s">
        <v>319</v>
      </c>
      <c r="C244" s="64">
        <v>4</v>
      </c>
      <c r="D244" s="64">
        <v>6</v>
      </c>
      <c r="E244" s="64">
        <v>3</v>
      </c>
      <c r="F244" s="64">
        <v>4</v>
      </c>
      <c r="G244" s="64">
        <v>3</v>
      </c>
      <c r="H244" s="64">
        <v>5</v>
      </c>
      <c r="I244" s="64">
        <v>4</v>
      </c>
      <c r="J244" s="64">
        <v>7</v>
      </c>
      <c r="K244" s="64">
        <v>16</v>
      </c>
      <c r="L244" s="64">
        <v>21</v>
      </c>
      <c r="M244" s="64">
        <v>28</v>
      </c>
      <c r="N244" s="64">
        <v>22</v>
      </c>
      <c r="O244" s="65">
        <f t="shared" si="3"/>
        <v>123</v>
      </c>
    </row>
    <row r="245" spans="2:15" x14ac:dyDescent="0.15">
      <c r="B245" s="63" t="s">
        <v>37</v>
      </c>
      <c r="C245" s="64">
        <v>36</v>
      </c>
      <c r="D245" s="64">
        <v>37</v>
      </c>
      <c r="E245" s="64">
        <v>36</v>
      </c>
      <c r="F245" s="64">
        <v>44</v>
      </c>
      <c r="G245" s="64">
        <v>53</v>
      </c>
      <c r="H245" s="64">
        <v>55</v>
      </c>
      <c r="I245" s="64">
        <v>61</v>
      </c>
      <c r="J245" s="64">
        <v>64</v>
      </c>
      <c r="K245" s="64">
        <v>58</v>
      </c>
      <c r="L245" s="64">
        <v>66</v>
      </c>
      <c r="M245" s="64">
        <v>55</v>
      </c>
      <c r="N245" s="64">
        <v>58</v>
      </c>
      <c r="O245" s="65">
        <f t="shared" si="3"/>
        <v>623</v>
      </c>
    </row>
    <row r="246" spans="2:15" x14ac:dyDescent="0.15">
      <c r="B246" s="63" t="s">
        <v>320</v>
      </c>
      <c r="C246" s="64">
        <v>2</v>
      </c>
      <c r="D246" s="64">
        <v>2</v>
      </c>
      <c r="E246" s="64">
        <v>3</v>
      </c>
      <c r="F246" s="64">
        <v>4</v>
      </c>
      <c r="G246" s="64">
        <v>3</v>
      </c>
      <c r="H246" s="64">
        <v>6</v>
      </c>
      <c r="I246" s="64">
        <v>4</v>
      </c>
      <c r="J246" s="64">
        <v>5</v>
      </c>
      <c r="K246" s="64">
        <v>11</v>
      </c>
      <c r="L246" s="64">
        <v>17</v>
      </c>
      <c r="M246" s="64">
        <v>17</v>
      </c>
      <c r="N246" s="64">
        <v>11</v>
      </c>
      <c r="O246" s="65">
        <f t="shared" si="3"/>
        <v>85</v>
      </c>
    </row>
    <row r="247" spans="2:15" x14ac:dyDescent="0.15">
      <c r="B247" s="63" t="s">
        <v>321</v>
      </c>
      <c r="C247" s="64">
        <v>1</v>
      </c>
      <c r="D247" s="64">
        <v>4</v>
      </c>
      <c r="E247" s="64">
        <v>3</v>
      </c>
      <c r="F247" s="64">
        <v>3</v>
      </c>
      <c r="G247" s="64">
        <v>6</v>
      </c>
      <c r="H247" s="64">
        <v>2</v>
      </c>
      <c r="I247" s="64">
        <v>9</v>
      </c>
      <c r="J247" s="64">
        <v>7</v>
      </c>
      <c r="K247" s="64">
        <v>6</v>
      </c>
      <c r="L247" s="64">
        <v>4</v>
      </c>
      <c r="M247" s="64">
        <v>8</v>
      </c>
      <c r="N247" s="64">
        <v>3</v>
      </c>
      <c r="O247" s="65">
        <f t="shared" si="3"/>
        <v>56</v>
      </c>
    </row>
    <row r="248" spans="2:15" x14ac:dyDescent="0.15">
      <c r="B248" s="63" t="s">
        <v>322</v>
      </c>
      <c r="C248" s="64">
        <v>3</v>
      </c>
      <c r="D248" s="64">
        <v>2</v>
      </c>
      <c r="E248" s="64">
        <v>5</v>
      </c>
      <c r="F248" s="64">
        <v>3</v>
      </c>
      <c r="G248" s="64">
        <v>9</v>
      </c>
      <c r="H248" s="64">
        <v>6</v>
      </c>
      <c r="I248" s="64">
        <v>2</v>
      </c>
      <c r="J248" s="64">
        <v>4</v>
      </c>
      <c r="K248" s="64">
        <v>10</v>
      </c>
      <c r="L248" s="64">
        <v>17</v>
      </c>
      <c r="M248" s="64">
        <v>13</v>
      </c>
      <c r="N248" s="64">
        <v>13</v>
      </c>
      <c r="O248" s="65">
        <f t="shared" si="3"/>
        <v>87</v>
      </c>
    </row>
    <row r="249" spans="2:15" x14ac:dyDescent="0.15">
      <c r="B249" s="63" t="s">
        <v>323</v>
      </c>
      <c r="C249" s="64">
        <v>10</v>
      </c>
      <c r="D249" s="64">
        <v>12</v>
      </c>
      <c r="E249" s="64">
        <v>14</v>
      </c>
      <c r="F249" s="64">
        <v>13</v>
      </c>
      <c r="G249" s="64">
        <v>30</v>
      </c>
      <c r="H249" s="64">
        <v>37</v>
      </c>
      <c r="I249" s="64">
        <v>29</v>
      </c>
      <c r="J249" s="64">
        <v>32</v>
      </c>
      <c r="K249" s="64">
        <v>30</v>
      </c>
      <c r="L249" s="64">
        <v>32</v>
      </c>
      <c r="M249" s="64">
        <v>32</v>
      </c>
      <c r="N249" s="64">
        <v>16</v>
      </c>
      <c r="O249" s="65">
        <f t="shared" si="3"/>
        <v>287</v>
      </c>
    </row>
    <row r="250" spans="2:15" x14ac:dyDescent="0.15">
      <c r="B250" s="66" t="s">
        <v>324</v>
      </c>
      <c r="C250" s="64">
        <v>0</v>
      </c>
      <c r="D250" s="64">
        <v>0</v>
      </c>
      <c r="E250" s="64">
        <v>0</v>
      </c>
      <c r="F250" s="64">
        <v>0</v>
      </c>
      <c r="G250" s="64">
        <v>0</v>
      </c>
      <c r="H250" s="64">
        <v>0</v>
      </c>
      <c r="I250" s="64">
        <v>3</v>
      </c>
      <c r="J250" s="64">
        <v>2</v>
      </c>
      <c r="K250" s="64">
        <v>3</v>
      </c>
      <c r="L250" s="64">
        <v>2</v>
      </c>
      <c r="M250" s="64">
        <v>0</v>
      </c>
      <c r="N250" s="64">
        <v>1</v>
      </c>
      <c r="O250" s="65">
        <f t="shared" si="3"/>
        <v>11</v>
      </c>
    </row>
    <row r="251" spans="2:15" x14ac:dyDescent="0.15">
      <c r="B251" s="66" t="s">
        <v>325</v>
      </c>
      <c r="C251" s="64">
        <v>0</v>
      </c>
      <c r="D251" s="64">
        <v>1</v>
      </c>
      <c r="E251" s="64">
        <v>1</v>
      </c>
      <c r="F251" s="64">
        <v>1</v>
      </c>
      <c r="G251" s="64">
        <v>13</v>
      </c>
      <c r="H251" s="64">
        <v>21</v>
      </c>
      <c r="I251" s="64">
        <v>79</v>
      </c>
      <c r="J251" s="64">
        <v>94</v>
      </c>
      <c r="K251" s="64">
        <v>91</v>
      </c>
      <c r="L251" s="64">
        <v>121</v>
      </c>
      <c r="M251" s="64">
        <v>132</v>
      </c>
      <c r="N251" s="64">
        <v>37</v>
      </c>
      <c r="O251" s="65">
        <f t="shared" si="3"/>
        <v>591</v>
      </c>
    </row>
    <row r="252" spans="2:15" x14ac:dyDescent="0.15">
      <c r="B252" s="66" t="s">
        <v>326</v>
      </c>
      <c r="C252" s="64">
        <v>4</v>
      </c>
      <c r="D252" s="64">
        <v>4</v>
      </c>
      <c r="E252" s="64">
        <v>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2</v>
      </c>
      <c r="N252" s="64">
        <v>4</v>
      </c>
      <c r="O252" s="65">
        <f t="shared" si="3"/>
        <v>18</v>
      </c>
    </row>
    <row r="253" spans="2:15" x14ac:dyDescent="0.15">
      <c r="B253" s="67" t="s">
        <v>87</v>
      </c>
      <c r="C253" s="65">
        <f>SUM(C5:C252)</f>
        <v>13963</v>
      </c>
      <c r="D253" s="65">
        <f t="shared" ref="D253:O253" si="4">SUM(D5:D252)</f>
        <v>13993</v>
      </c>
      <c r="E253" s="65">
        <f t="shared" si="4"/>
        <v>13215</v>
      </c>
      <c r="F253" s="65">
        <f t="shared" si="4"/>
        <v>12290</v>
      </c>
      <c r="G253" s="65">
        <f t="shared" si="4"/>
        <v>13616</v>
      </c>
      <c r="H253" s="65">
        <f t="shared" si="4"/>
        <v>10178</v>
      </c>
      <c r="I253" s="65">
        <f t="shared" si="4"/>
        <v>12642</v>
      </c>
      <c r="J253" s="65">
        <f t="shared" si="4"/>
        <v>12842</v>
      </c>
      <c r="K253" s="65">
        <f t="shared" si="4"/>
        <v>10728</v>
      </c>
      <c r="L253" s="65">
        <f t="shared" si="4"/>
        <v>13819</v>
      </c>
      <c r="M253" s="65">
        <f t="shared" si="4"/>
        <v>12522</v>
      </c>
      <c r="N253" s="65">
        <f t="shared" si="4"/>
        <v>13312</v>
      </c>
      <c r="O253" s="65">
        <f t="shared" si="4"/>
        <v>153120</v>
      </c>
    </row>
  </sheetData>
  <mergeCells count="1">
    <mergeCell ref="B2:O2"/>
  </mergeCells>
  <pageMargins left="0.23622047244094491" right="0.23622047244094491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CUADRO 4.1.1</vt:lpstr>
      <vt:lpstr>CUADRO 4.1.2</vt:lpstr>
      <vt:lpstr>GRAFICO 14</vt:lpstr>
      <vt:lpstr>CUADRO 4.2</vt:lpstr>
      <vt:lpstr>GRÁFICO 15</vt:lpstr>
      <vt:lpstr>CUADRO 4.3</vt:lpstr>
      <vt:lpstr>CUADRO 4.4</vt:lpstr>
      <vt:lpstr>GRÁFICO 16</vt:lpstr>
      <vt:lpstr>CUADRO 4.5</vt:lpstr>
      <vt:lpstr>'CUADRO 4.1.1'!Área_de_impresión</vt:lpstr>
      <vt:lpstr>'CUADRO 4.1.2'!Área_de_impresión</vt:lpstr>
      <vt:lpstr>'CUADRO 4.2'!Área_de_impresión</vt:lpstr>
      <vt:lpstr>'CUADRO 4.3'!Área_de_impresión</vt:lpstr>
      <vt:lpstr>'CUADRO 4.4'!Área_de_impresión</vt:lpstr>
      <vt:lpstr>'GRÁFICO 15'!Área_de_impresión</vt:lpstr>
      <vt:lpstr>'GRÁFICO 16'!Área_de_impresión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2022-02-10T14:33:00Z</cp:lastPrinted>
  <dcterms:created xsi:type="dcterms:W3CDTF">1999-04-28T12:49:24Z</dcterms:created>
  <dcterms:modified xsi:type="dcterms:W3CDTF">2025-06-26T18:28:21Z</dcterms:modified>
</cp:coreProperties>
</file>