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76CC66D5-663E-9447-A1B6-F60222EF7A86}" xr6:coauthVersionLast="47" xr6:coauthVersionMax="47" xr10:uidLastSave="{00000000-0000-0000-0000-000000000000}"/>
  <bookViews>
    <workbookView xWindow="-20600" yWindow="7700" windowWidth="19340" windowHeight="20120" xr2:uid="{00000000-000D-0000-FFFF-FFFF00000000}"/>
  </bookViews>
  <sheets>
    <sheet name="Port 3" sheetId="4904" r:id="rId1"/>
    <sheet name="Hoja1" sheetId="4905" r:id="rId2"/>
  </sheets>
  <definedNames>
    <definedName name="_xlnm.Print_Area" localSheetId="0">'Port 3'!$B$2:$F$39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4905" l="1"/>
  <c r="C37" i="4905"/>
  <c r="C22" i="4905"/>
  <c r="C53" i="4905"/>
  <c r="C86" i="4905"/>
  <c r="C45" i="4905"/>
  <c r="C118" i="4905"/>
  <c r="C101" i="4905"/>
  <c r="C51" i="4905"/>
  <c r="C70" i="4905"/>
  <c r="C71" i="4905"/>
  <c r="C30" i="4905"/>
  <c r="C28" i="4905"/>
  <c r="C94" i="4905"/>
  <c r="C113" i="4905"/>
  <c r="C109" i="4905"/>
  <c r="C96" i="4905"/>
  <c r="C97" i="4905"/>
  <c r="C9" i="4905"/>
  <c r="C87" i="4905"/>
  <c r="C48" i="4905"/>
  <c r="C38" i="4905"/>
  <c r="C20" i="4905"/>
  <c r="C74" i="4905"/>
  <c r="C56" i="4905"/>
  <c r="C84" i="4905"/>
  <c r="C112" i="4905"/>
  <c r="C8" i="4905"/>
  <c r="C54" i="4905"/>
  <c r="C121" i="4905"/>
  <c r="C77" i="4905"/>
  <c r="C2" i="4905"/>
  <c r="C67" i="4905"/>
  <c r="C100" i="4905"/>
  <c r="C104" i="4905"/>
  <c r="C31" i="4905"/>
  <c r="C57" i="4905"/>
  <c r="C110" i="4905"/>
  <c r="C4" i="4905"/>
  <c r="C63" i="4905"/>
  <c r="C61" i="4905"/>
  <c r="C46" i="4905"/>
  <c r="C24" i="4905"/>
  <c r="C88" i="4905"/>
  <c r="C50" i="4905"/>
  <c r="C75" i="4905"/>
  <c r="C3" i="4905"/>
  <c r="C62" i="4905"/>
  <c r="C12" i="4905"/>
  <c r="C111" i="4905"/>
  <c r="C39" i="4905"/>
  <c r="C47" i="4905"/>
  <c r="C107" i="4905"/>
  <c r="C58" i="4905"/>
  <c r="C119" i="4905"/>
  <c r="C66" i="4905"/>
  <c r="C90" i="4905"/>
  <c r="C114" i="4905"/>
  <c r="C80" i="4905"/>
  <c r="C36" i="4905"/>
  <c r="C81" i="4905"/>
  <c r="C49" i="4905"/>
  <c r="C64" i="4905"/>
  <c r="C6" i="4905"/>
  <c r="C108" i="4905"/>
  <c r="C55" i="4905"/>
  <c r="C40" i="4905"/>
  <c r="C7" i="4905"/>
  <c r="C78" i="4905"/>
  <c r="C41" i="4905"/>
  <c r="C91" i="4905"/>
  <c r="C69" i="4905"/>
  <c r="C10" i="4905"/>
  <c r="C72" i="4905"/>
  <c r="C76" i="4905"/>
  <c r="C14" i="4905"/>
  <c r="C26" i="4905"/>
  <c r="C29" i="4905"/>
  <c r="C85" i="4905"/>
  <c r="C89" i="4905"/>
  <c r="C18" i="4905"/>
  <c r="C59" i="4905"/>
  <c r="C120" i="4905"/>
  <c r="C11" i="4905"/>
  <c r="C15" i="4905"/>
  <c r="C82" i="4905"/>
  <c r="C103" i="4905"/>
  <c r="C93" i="4905"/>
  <c r="C98" i="4905"/>
  <c r="C117" i="4905"/>
  <c r="C99" i="4905"/>
  <c r="C116" i="4905"/>
  <c r="C83" i="4905"/>
  <c r="C65" i="4905"/>
  <c r="C32" i="4905"/>
  <c r="C34" i="4905"/>
  <c r="C33" i="4905"/>
  <c r="C60" i="4905"/>
  <c r="C79" i="4905"/>
  <c r="C19" i="4905"/>
  <c r="C42" i="4905"/>
  <c r="C43" i="4905"/>
  <c r="C115" i="4905"/>
  <c r="C52" i="4905"/>
  <c r="C23" i="4905"/>
  <c r="C21" i="4905"/>
  <c r="C35" i="4905"/>
  <c r="C73" i="4905"/>
  <c r="C105" i="4905"/>
  <c r="C68" i="4905"/>
  <c r="C13" i="4905"/>
  <c r="C102" i="4905"/>
  <c r="C17" i="4905"/>
  <c r="C27" i="4905"/>
  <c r="C92" i="4905"/>
  <c r="C5" i="4905"/>
  <c r="C106" i="4905"/>
  <c r="C25" i="4905"/>
  <c r="C16" i="4905"/>
  <c r="C44" i="4905"/>
  <c r="B95" i="4905"/>
  <c r="B37" i="4905"/>
  <c r="B22" i="4905"/>
  <c r="B53" i="4905"/>
  <c r="B86" i="4905"/>
  <c r="B45" i="4905"/>
  <c r="B118" i="4905"/>
  <c r="B101" i="4905"/>
  <c r="B51" i="4905"/>
  <c r="B70" i="4905"/>
  <c r="B71" i="4905"/>
  <c r="B30" i="4905"/>
  <c r="B28" i="4905"/>
  <c r="B94" i="4905"/>
  <c r="B113" i="4905"/>
  <c r="B109" i="4905"/>
  <c r="B96" i="4905"/>
  <c r="B97" i="4905"/>
  <c r="B9" i="4905"/>
  <c r="B87" i="4905"/>
  <c r="B48" i="4905"/>
  <c r="B38" i="4905"/>
  <c r="B20" i="4905"/>
  <c r="B74" i="4905"/>
  <c r="B56" i="4905"/>
  <c r="B84" i="4905"/>
  <c r="B112" i="4905"/>
  <c r="B8" i="4905"/>
  <c r="B54" i="4905"/>
  <c r="B121" i="4905"/>
  <c r="B77" i="4905"/>
  <c r="B2" i="4905"/>
  <c r="B67" i="4905"/>
  <c r="B100" i="4905"/>
  <c r="B104" i="4905"/>
  <c r="B31" i="4905"/>
  <c r="B57" i="4905"/>
  <c r="B110" i="4905"/>
  <c r="B4" i="4905"/>
  <c r="B63" i="4905"/>
  <c r="B61" i="4905"/>
  <c r="B46" i="4905"/>
  <c r="B24" i="4905"/>
  <c r="B88" i="4905"/>
  <c r="B50" i="4905"/>
  <c r="B75" i="4905"/>
  <c r="B3" i="4905"/>
  <c r="B62" i="4905"/>
  <c r="B12" i="4905"/>
  <c r="B111" i="4905"/>
  <c r="B39" i="4905"/>
  <c r="B47" i="4905"/>
  <c r="B107" i="4905"/>
  <c r="B58" i="4905"/>
  <c r="B119" i="4905"/>
  <c r="B66" i="4905"/>
  <c r="B90" i="4905"/>
  <c r="B114" i="4905"/>
  <c r="B80" i="4905"/>
  <c r="B36" i="4905"/>
  <c r="B81" i="4905"/>
  <c r="B49" i="4905"/>
  <c r="B64" i="4905"/>
  <c r="B6" i="4905"/>
  <c r="B108" i="4905"/>
  <c r="B55" i="4905"/>
  <c r="B40" i="4905"/>
  <c r="B7" i="4905"/>
  <c r="B78" i="4905"/>
  <c r="B41" i="4905"/>
  <c r="B91" i="4905"/>
  <c r="B69" i="4905"/>
  <c r="B10" i="4905"/>
  <c r="B72" i="4905"/>
  <c r="B76" i="4905"/>
  <c r="B14" i="4905"/>
  <c r="B26" i="4905"/>
  <c r="B29" i="4905"/>
  <c r="B85" i="4905"/>
  <c r="B89" i="4905"/>
  <c r="B18" i="4905"/>
  <c r="B59" i="4905"/>
  <c r="B120" i="4905"/>
  <c r="B11" i="4905"/>
  <c r="B15" i="4905"/>
  <c r="B82" i="4905"/>
  <c r="B103" i="4905"/>
  <c r="B93" i="4905"/>
  <c r="B98" i="4905"/>
  <c r="B117" i="4905"/>
  <c r="B99" i="4905"/>
  <c r="B116" i="4905"/>
  <c r="B83" i="4905"/>
  <c r="B65" i="4905"/>
  <c r="B32" i="4905"/>
  <c r="B34" i="4905"/>
  <c r="B33" i="4905"/>
  <c r="B60" i="4905"/>
  <c r="B79" i="4905"/>
  <c r="B19" i="4905"/>
  <c r="B42" i="4905"/>
  <c r="B43" i="4905"/>
  <c r="B115" i="4905"/>
  <c r="B52" i="4905"/>
  <c r="B23" i="4905"/>
  <c r="B21" i="4905"/>
  <c r="B35" i="4905"/>
  <c r="B73" i="4905"/>
  <c r="B105" i="4905"/>
  <c r="B68" i="4905"/>
  <c r="B13" i="4905"/>
  <c r="B102" i="4905"/>
  <c r="B17" i="4905"/>
  <c r="B27" i="4905"/>
  <c r="B92" i="4905"/>
  <c r="B5" i="4905"/>
  <c r="B106" i="4905"/>
  <c r="B25" i="4905"/>
  <c r="B16" i="4905"/>
  <c r="B44" i="4905"/>
  <c r="F11" i="4904"/>
  <c r="J17" i="4904"/>
  <c r="J18" i="4904"/>
  <c r="J19" i="4904"/>
</calcChain>
</file>

<file path=xl/sharedStrings.xml><?xml version="1.0" encoding="utf-8"?>
<sst xmlns="http://schemas.openxmlformats.org/spreadsheetml/2006/main" count="28" uniqueCount="24">
  <si>
    <t>TOTAL</t>
  </si>
  <si>
    <t xml:space="preserve">                                                                                                                                                                                </t>
  </si>
  <si>
    <t>1° TURNO</t>
  </si>
  <si>
    <t>2° TURNO</t>
  </si>
  <si>
    <t>08:00 - 15:30</t>
  </si>
  <si>
    <t>15:30 - 23:00</t>
  </si>
  <si>
    <t>23:00 - 06:30</t>
  </si>
  <si>
    <t>HORARIO DE TURNOS</t>
  </si>
  <si>
    <t>ACCIDENTES OCURRIDOS A TRABAJADORES PORTUARIOS</t>
  </si>
  <si>
    <t>3° TURNO</t>
  </si>
  <si>
    <t>TRABAJADOR PORTUARIO</t>
  </si>
  <si>
    <t>N° ACCIDENTADOS</t>
  </si>
  <si>
    <t>POR TURNO DE TRABAJO</t>
  </si>
  <si>
    <t>diahora</t>
  </si>
  <si>
    <t>hora</t>
  </si>
  <si>
    <t>minutos</t>
  </si>
  <si>
    <t>1° Turno</t>
  </si>
  <si>
    <t>2° Turno</t>
  </si>
  <si>
    <t>3° Turno</t>
  </si>
  <si>
    <t>AÑO 2023</t>
  </si>
  <si>
    <t>23:00 - 07:59</t>
  </si>
  <si>
    <t>Considere 3 turno hasta 7:59</t>
  </si>
  <si>
    <t>Accidentes a trabajadores portuarios por turno de trabajo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</si>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</sst>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8.5"/>
      <name val="Garamond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theme="0"/>
      <name val="Garamond"/>
      <family val="1"/>
    </font>
    <font>
      <sz val="10"/>
      <color theme="0"/>
      <name val="Garamond"/>
      <family val="1"/>
    </font>
    <font>
      <b/>
      <sz val="14"/>
      <color theme="0"/>
      <name val="Garamond"/>
      <family val="1"/>
    </font>
    <font>
      <sz val="12"/>
      <color theme="0"/>
      <name val="Garamond"/>
      <family val="1"/>
    </font>
    <font>
      <sz val="8.5"/>
      <color theme="0"/>
      <name val="Garamond"/>
      <family val="1"/>
    </font>
    <font>
      <b/>
      <sz val="11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3" borderId="0" xfId="0" applyFill="1"/>
    <xf numFmtId="0" fontId="0" fillId="4" borderId="0" xfId="0" applyFill="1"/>
    <xf numFmtId="22" fontId="9" fillId="2" borderId="3" xfId="1" applyNumberFormat="1" applyFont="1" applyFill="1" applyBorder="1" applyAlignment="1">
      <alignment horizontal="center"/>
    </xf>
    <xf numFmtId="22" fontId="9" fillId="0" borderId="1" xfId="1" applyNumberFormat="1" applyFont="1" applyBorder="1" applyAlignment="1">
      <alignment horizontal="right" wrapText="1"/>
    </xf>
    <xf numFmtId="22" fontId="9" fillId="3" borderId="1" xfId="1" applyNumberFormat="1" applyFont="1" applyFill="1" applyBorder="1" applyAlignment="1">
      <alignment horizontal="right" wrapText="1"/>
    </xf>
    <xf numFmtId="22" fontId="9" fillId="4" borderId="1" xfId="1" applyNumberFormat="1" applyFont="1" applyFill="1" applyBorder="1" applyAlignment="1">
      <alignment horizontal="right" wrapText="1"/>
    </xf>
    <xf numFmtId="22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/>
    <xf numFmtId="0" fontId="7" fillId="0" borderId="0" xfId="0" applyFont="1"/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/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/>
    <xf numFmtId="0" fontId="11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vertical="justify" wrapText="1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horizontal="center" vertical="center" readingOrder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"/>
      <c:hPercent val="60"/>
      <c:rotY val="11"/>
      <c:depthPercent val="100"/>
      <c:rAngAx val="1"/>
    </c:view3D>
    <c:floor>
      <c:thickness val="0"/>
      <c:spPr>
        <a:noFill/>
        <a:ln w="3175" cap="flat" cmpd="sng" algn="ctr">
          <a:solidFill>
            <a:srgbClr val="000000"/>
          </a:solidFill>
          <a:prstDash val="solid"/>
          <a:round/>
        </a:ln>
        <a:effectLst/>
        <a:sp3d contourW="3175"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305322128851538E-2"/>
          <c:y val="0.19310388178852772"/>
          <c:w val="0.92381022960365244"/>
          <c:h val="0.63218532728387056"/>
        </c:manualLayout>
      </c:layout>
      <c:bar3D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E94-094C-94D3-96E32E0E208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E94-094C-94D3-96E32E0E208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E94-094C-94D3-96E32E0E208F}"/>
              </c:ext>
            </c:extLst>
          </c:dPt>
          <c:cat>
            <c:multiLvlStrRef>
              <c:f>'Port 3'!$H$17:$I$19</c:f>
              <c:multiLvlStrCache>
                <c:ptCount val="3"/>
                <c:lvl>
                  <c:pt idx="0">
                    <c:v>08:00 - 15:30</c:v>
                  </c:pt>
                  <c:pt idx="1">
                    <c:v>15:30 - 23:00</c:v>
                  </c:pt>
                  <c:pt idx="2">
                    <c:v>23:00 - 06:30</c:v>
                  </c:pt>
                </c:lvl>
                <c:lvl>
                  <c:pt idx="0">
                    <c:v>1° Turno</c:v>
                  </c:pt>
                  <c:pt idx="1">
                    <c:v>2° Turno</c:v>
                  </c:pt>
                  <c:pt idx="2">
                    <c:v>3° Turno</c:v>
                  </c:pt>
                </c:lvl>
              </c:multiLvlStrCache>
            </c:multiLvlStrRef>
          </c:cat>
          <c:val>
            <c:numRef>
              <c:f>'Port 3'!$J$17:$J$19</c:f>
              <c:numCache>
                <c:formatCode>General</c:formatCode>
                <c:ptCount val="3"/>
                <c:pt idx="0">
                  <c:v>73</c:v>
                </c:pt>
                <c:pt idx="1">
                  <c:v>21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94-094C-94D3-96E32E0E2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4647936"/>
        <c:axId val="386991232"/>
        <c:axId val="0"/>
      </c:bar3DChart>
      <c:catAx>
        <c:axId val="3246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Horario de Turno</a:t>
                </a:r>
              </a:p>
            </c:rich>
          </c:tx>
          <c:layout>
            <c:manualLayout>
              <c:xMode val="edge"/>
              <c:yMode val="edge"/>
              <c:x val="0.40168102516597187"/>
              <c:y val="0.9286952410394427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8699123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8699123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Cantidad de Accientes</a:t>
                </a:r>
              </a:p>
            </c:rich>
          </c:tx>
          <c:layout>
            <c:manualLayout>
              <c:xMode val="edge"/>
              <c:yMode val="edge"/>
              <c:x val="3.8095238095238099E-2"/>
              <c:y val="0.3394642759724318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4647936"/>
        <c:crosses val="autoZero"/>
        <c:crossBetween val="between"/>
      </c:valAx>
      <c:spPr>
        <a:noFill/>
        <a:ln w="25400">
          <a:noFill/>
        </a:ln>
        <a:effectLst/>
      </c:spPr>
    </c:plotArea>
    <c:plotVisOnly val="0"/>
    <c:dispBlanksAs val="gap"/>
    <c:showDLblsOverMax val="0"/>
  </c:chart>
  <c:spPr>
    <a:noFill/>
    <a:ln w="25400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</xdr:row>
      <xdr:rowOff>76200</xdr:rowOff>
    </xdr:from>
    <xdr:to>
      <xdr:col>5</xdr:col>
      <xdr:colOff>819150</xdr:colOff>
      <xdr:row>38</xdr:row>
      <xdr:rowOff>66675</xdr:rowOff>
    </xdr:to>
    <xdr:graphicFrame macro="">
      <xdr:nvGraphicFramePr>
        <xdr:cNvPr id="6538" name="Chart 1">
          <a:extLst>
            <a:ext uri="{FF2B5EF4-FFF2-40B4-BE49-F238E27FC236}">
              <a16:creationId xmlns:a16="http://schemas.microsoft.com/office/drawing/2014/main" id="{00000000-0008-0000-0000-00008A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22</xdr:row>
          <xdr:rowOff>57150</xdr:rowOff>
        </xdr:from>
        <xdr:to>
          <xdr:col>2</xdr:col>
          <xdr:colOff>476250</xdr:colOff>
          <xdr:row>23</xdr:row>
          <xdr:rowOff>104775</xdr:rowOff>
        </xdr:to>
        <xdr:pic>
          <xdr:nvPicPr>
            <xdr:cNvPr id="6539" name="Picture 3">
              <a:extLst>
                <a:ext uri="{FF2B5EF4-FFF2-40B4-BE49-F238E27FC236}">
                  <a16:creationId xmlns:a16="http://schemas.microsoft.com/office/drawing/2014/main" id="{00000000-0008-0000-0000-00008B19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6555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19425" y="452437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45"/>
  <sheetViews>
    <sheetView showGridLines="0" tabSelected="1" workbookViewId="0">
      <selection activeCell="C13" sqref="C13:C14"/>
    </sheetView>
  </sheetViews>
  <sheetFormatPr baseColWidth="10" defaultColWidth="11.5" defaultRowHeight="14" x14ac:dyDescent="0.2"/>
  <cols>
    <col min="1" max="1" width="11.6640625" style="5" customWidth="1"/>
    <col min="2" max="2" width="31.5" style="5" customWidth="1"/>
    <col min="3" max="3" width="14" style="5" customWidth="1"/>
    <col min="4" max="4" width="14.1640625" style="5" customWidth="1"/>
    <col min="5" max="5" width="14" style="5" customWidth="1"/>
    <col min="6" max="6" width="13.1640625" style="5" customWidth="1"/>
    <col min="7" max="7" width="7" style="5" customWidth="1"/>
    <col min="8" max="8" width="19.1640625" style="37" customWidth="1"/>
    <col min="9" max="9" width="19.5" style="37" bestFit="1" customWidth="1"/>
    <col min="10" max="10" width="13" style="37" customWidth="1"/>
    <col min="11" max="11" width="12.6640625" style="37" customWidth="1"/>
    <col min="12" max="12" width="12.6640625" style="5" customWidth="1"/>
    <col min="13" max="13" width="12.5" style="5" customWidth="1"/>
    <col min="14" max="16384" width="11.5" style="5"/>
  </cols>
  <sheetData>
    <row r="2" spans="2:14" s="1" customFormat="1" ht="14.25" customHeight="1" x14ac:dyDescent="0.25">
      <c r="B2" s="48" t="s">
        <v>8</v>
      </c>
      <c r="C2" s="48"/>
      <c r="D2" s="48"/>
      <c r="E2" s="48"/>
      <c r="F2" s="48"/>
      <c r="G2" s="3"/>
      <c r="H2" s="36"/>
      <c r="I2" s="36"/>
      <c r="J2" s="37"/>
      <c r="K2" s="38"/>
    </row>
    <row r="3" spans="2:14" s="1" customFormat="1" ht="14.25" customHeight="1" x14ac:dyDescent="0.25">
      <c r="B3" s="48" t="s">
        <v>12</v>
      </c>
      <c r="C3" s="48"/>
      <c r="D3" s="48"/>
      <c r="E3" s="48"/>
      <c r="F3" s="48"/>
      <c r="G3" s="3"/>
      <c r="H3" s="36"/>
      <c r="I3" s="36"/>
      <c r="J3" s="37"/>
      <c r="K3" s="38"/>
    </row>
    <row r="4" spans="2:14" ht="14.25" customHeight="1" x14ac:dyDescent="0.2">
      <c r="B4" s="48" t="s">
        <v>19</v>
      </c>
      <c r="C4" s="48"/>
      <c r="D4" s="48"/>
      <c r="E4" s="48"/>
      <c r="F4" s="48"/>
      <c r="G4" s="3"/>
      <c r="H4" s="36"/>
      <c r="I4" s="36"/>
      <c r="J4" s="36"/>
    </row>
    <row r="5" spans="2:14" ht="14.25" customHeight="1" x14ac:dyDescent="0.2">
      <c r="B5" s="15"/>
      <c r="C5" s="15"/>
      <c r="D5" s="15"/>
      <c r="E5" s="15"/>
      <c r="F5" s="15"/>
      <c r="G5" s="3"/>
      <c r="H5" s="36"/>
      <c r="I5" s="36"/>
      <c r="J5" s="36"/>
    </row>
    <row r="6" spans="2:14" ht="14.25" customHeight="1" x14ac:dyDescent="0.2">
      <c r="B6" s="15"/>
      <c r="C6" s="15"/>
      <c r="D6" s="15"/>
      <c r="E6" s="15"/>
      <c r="F6" s="15"/>
      <c r="G6" s="3"/>
      <c r="H6" s="36"/>
      <c r="I6" s="36"/>
      <c r="J6" s="36"/>
      <c r="M6" s="35"/>
      <c r="N6"/>
    </row>
    <row r="7" spans="2:14" ht="9" customHeight="1" x14ac:dyDescent="0.2">
      <c r="B7" s="16"/>
      <c r="C7" s="17"/>
      <c r="D7" s="17" t="s">
        <v>1</v>
      </c>
      <c r="E7" s="17"/>
      <c r="F7" s="17"/>
      <c r="G7" s="2"/>
      <c r="J7" s="36"/>
      <c r="M7" s="35"/>
      <c r="N7"/>
    </row>
    <row r="8" spans="2:14" s="6" customFormat="1" ht="16" customHeight="1" x14ac:dyDescent="0.2">
      <c r="B8" s="18"/>
      <c r="C8" s="19"/>
      <c r="D8" s="20" t="s">
        <v>7</v>
      </c>
      <c r="E8" s="21"/>
      <c r="F8" s="22"/>
      <c r="G8" s="4"/>
      <c r="H8" s="36"/>
      <c r="I8" s="36"/>
      <c r="J8" s="39"/>
      <c r="K8" s="39"/>
      <c r="M8" s="35"/>
      <c r="N8"/>
    </row>
    <row r="9" spans="2:14" s="6" customFormat="1" ht="16" customHeight="1" x14ac:dyDescent="0.2">
      <c r="B9" s="23" t="s">
        <v>10</v>
      </c>
      <c r="C9" s="24" t="s">
        <v>2</v>
      </c>
      <c r="D9" s="25" t="s">
        <v>3</v>
      </c>
      <c r="E9" s="25" t="s">
        <v>9</v>
      </c>
      <c r="F9" s="26" t="s">
        <v>0</v>
      </c>
      <c r="G9" s="4"/>
      <c r="H9" s="36"/>
      <c r="I9" s="36"/>
      <c r="J9" s="39"/>
      <c r="K9" s="39"/>
      <c r="M9" s="35"/>
      <c r="N9"/>
    </row>
    <row r="10" spans="2:14" ht="16" x14ac:dyDescent="0.2">
      <c r="B10" s="28"/>
      <c r="C10" s="29" t="s">
        <v>4</v>
      </c>
      <c r="D10" s="30" t="s">
        <v>5</v>
      </c>
      <c r="E10" s="30" t="s">
        <v>6</v>
      </c>
      <c r="F10" s="31"/>
      <c r="G10" s="4"/>
      <c r="H10" s="36"/>
      <c r="K10" s="39"/>
      <c r="L10" s="6"/>
      <c r="M10" s="35"/>
      <c r="N10"/>
    </row>
    <row r="11" spans="2:14" ht="30" customHeight="1" x14ac:dyDescent="0.2">
      <c r="B11" s="32" t="s">
        <v>11</v>
      </c>
      <c r="C11" s="33">
        <v>73</v>
      </c>
      <c r="D11" s="33">
        <v>21</v>
      </c>
      <c r="E11" s="33">
        <v>3</v>
      </c>
      <c r="F11" s="34">
        <f>SUM(C11:E11)</f>
        <v>97</v>
      </c>
      <c r="H11" s="40"/>
      <c r="I11" s="41"/>
      <c r="J11" s="41"/>
      <c r="K11" s="41"/>
      <c r="L11" s="3"/>
      <c r="M11" s="35"/>
      <c r="N11"/>
    </row>
    <row r="12" spans="2:14" ht="30" customHeight="1" x14ac:dyDescent="0.2">
      <c r="B12" s="15"/>
      <c r="C12" s="27"/>
      <c r="D12" s="27"/>
      <c r="E12" s="27"/>
      <c r="F12" s="27"/>
      <c r="H12" s="40"/>
      <c r="I12" s="41"/>
      <c r="J12" s="41"/>
      <c r="K12" s="41"/>
      <c r="L12" s="3"/>
      <c r="M12" s="35"/>
      <c r="N12"/>
    </row>
    <row r="13" spans="2:14" ht="30" customHeight="1" x14ac:dyDescent="0.2">
      <c r="C13" s="49" t="s">
        <v>22</v>
      </c>
      <c r="H13" s="40"/>
      <c r="I13" s="41"/>
      <c r="J13" s="41"/>
      <c r="K13" s="41"/>
      <c r="L13" s="3"/>
      <c r="M13" s="35"/>
      <c r="N13"/>
    </row>
    <row r="14" spans="2:14" ht="11.25" customHeight="1" x14ac:dyDescent="0.2">
      <c r="C14" s="49" t="s">
        <v>23</v>
      </c>
      <c r="K14" s="39"/>
      <c r="L14" s="6"/>
      <c r="M14" s="35"/>
      <c r="N14"/>
    </row>
    <row r="15" spans="2:14" x14ac:dyDescent="0.2">
      <c r="K15" s="39"/>
      <c r="L15" s="6"/>
      <c r="M15" s="35"/>
      <c r="N15"/>
    </row>
    <row r="16" spans="2:14" ht="9.75" customHeight="1" x14ac:dyDescent="0.2">
      <c r="G16" s="2"/>
      <c r="H16" s="42"/>
      <c r="M16" s="35"/>
      <c r="N16"/>
    </row>
    <row r="17" spans="4:14" ht="15" x14ac:dyDescent="0.2">
      <c r="H17" s="43" t="s">
        <v>16</v>
      </c>
      <c r="I17" s="44" t="s">
        <v>4</v>
      </c>
      <c r="J17" s="37">
        <f>C11</f>
        <v>73</v>
      </c>
      <c r="M17" s="35"/>
      <c r="N17"/>
    </row>
    <row r="18" spans="4:14" ht="15" x14ac:dyDescent="0.2">
      <c r="H18" s="43" t="s">
        <v>17</v>
      </c>
      <c r="I18" s="44" t="s">
        <v>5</v>
      </c>
      <c r="J18" s="37">
        <f>D11</f>
        <v>21</v>
      </c>
      <c r="M18" s="35"/>
      <c r="N18"/>
    </row>
    <row r="19" spans="4:14" ht="15" x14ac:dyDescent="0.2">
      <c r="H19" s="43" t="s">
        <v>18</v>
      </c>
      <c r="I19" s="44" t="s">
        <v>6</v>
      </c>
      <c r="J19" s="37">
        <f>E11</f>
        <v>3</v>
      </c>
      <c r="M19" s="35"/>
      <c r="N19"/>
    </row>
    <row r="20" spans="4:14" ht="15" x14ac:dyDescent="0.2">
      <c r="H20" s="43" t="s">
        <v>18</v>
      </c>
      <c r="I20" s="44" t="s">
        <v>20</v>
      </c>
      <c r="J20" s="37" t="s">
        <v>21</v>
      </c>
      <c r="M20" s="35"/>
      <c r="N20"/>
    </row>
    <row r="21" spans="4:14" x14ac:dyDescent="0.2">
      <c r="M21" s="35"/>
      <c r="N21"/>
    </row>
    <row r="22" spans="4:14" x14ac:dyDescent="0.2">
      <c r="M22" s="35"/>
      <c r="N22"/>
    </row>
    <row r="23" spans="4:14" x14ac:dyDescent="0.2">
      <c r="H23" s="42"/>
      <c r="M23" s="35"/>
      <c r="N23"/>
    </row>
    <row r="24" spans="4:14" x14ac:dyDescent="0.2">
      <c r="H24" s="42"/>
      <c r="M24" s="35"/>
      <c r="N24"/>
    </row>
    <row r="25" spans="4:14" x14ac:dyDescent="0.2">
      <c r="H25" s="42"/>
      <c r="M25" s="35"/>
      <c r="N25"/>
    </row>
    <row r="26" spans="4:14" x14ac:dyDescent="0.2">
      <c r="D26" s="7"/>
      <c r="H26" s="42"/>
      <c r="M26" s="35"/>
      <c r="N26"/>
    </row>
    <row r="27" spans="4:14" x14ac:dyDescent="0.2">
      <c r="H27" s="42"/>
      <c r="M27" s="35"/>
      <c r="N27"/>
    </row>
    <row r="28" spans="4:14" x14ac:dyDescent="0.2">
      <c r="H28" s="42"/>
    </row>
    <row r="29" spans="4:14" x14ac:dyDescent="0.2">
      <c r="H29" s="42"/>
    </row>
    <row r="30" spans="4:14" x14ac:dyDescent="0.2">
      <c r="J30" s="45"/>
    </row>
    <row r="31" spans="4:14" x14ac:dyDescent="0.2">
      <c r="J31" s="45"/>
    </row>
    <row r="44" spans="9:9" ht="16" x14ac:dyDescent="0.2">
      <c r="I44" s="46"/>
    </row>
    <row r="45" spans="9:9" ht="16" x14ac:dyDescent="0.2">
      <c r="I45" s="47"/>
    </row>
  </sheetData>
  <mergeCells count="3">
    <mergeCell ref="B2:F2"/>
    <mergeCell ref="B3:F3"/>
    <mergeCell ref="B4:F4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orientation="portrait" r:id="rId1"/>
  <headerFooter alignWithMargins="0">
    <oddHeader>&amp;C&amp;"Times New Roman,Negrita"&amp;12CUADRO 10</oddHeader>
    <oddFooter>&amp;R&amp;"Times New Roman,Negrita"21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1"/>
  <sheetViews>
    <sheetView topLeftCell="A22" workbookViewId="0">
      <selection activeCell="D34" sqref="D34"/>
    </sheetView>
  </sheetViews>
  <sheetFormatPr baseColWidth="10" defaultRowHeight="13" x14ac:dyDescent="0.15"/>
  <cols>
    <col min="1" max="1" width="15.5" style="14" bestFit="1" customWidth="1"/>
    <col min="2" max="2" width="12.33203125" bestFit="1" customWidth="1"/>
  </cols>
  <sheetData>
    <row r="1" spans="1:4" ht="15" x14ac:dyDescent="0.2">
      <c r="A1" s="10" t="s">
        <v>13</v>
      </c>
      <c r="B1" t="s">
        <v>14</v>
      </c>
      <c r="C1" t="s">
        <v>15</v>
      </c>
    </row>
    <row r="2" spans="1:4" ht="15" x14ac:dyDescent="0.2">
      <c r="A2" s="11">
        <v>42470</v>
      </c>
      <c r="B2">
        <f t="shared" ref="B2:B33" si="0">HOUR(A2)</f>
        <v>0</v>
      </c>
      <c r="C2">
        <f t="shared" ref="C2:C33" si="1">MINUTE(A2)</f>
        <v>0</v>
      </c>
      <c r="D2">
        <v>5</v>
      </c>
    </row>
    <row r="3" spans="1:4" ht="15" x14ac:dyDescent="0.2">
      <c r="A3" s="11">
        <v>42504</v>
      </c>
      <c r="B3">
        <f t="shared" si="0"/>
        <v>0</v>
      </c>
      <c r="C3">
        <f t="shared" si="1"/>
        <v>0</v>
      </c>
      <c r="D3">
        <v>6</v>
      </c>
    </row>
    <row r="4" spans="1:4" ht="15" x14ac:dyDescent="0.2">
      <c r="A4" s="11">
        <v>42480.013888888891</v>
      </c>
      <c r="B4">
        <f t="shared" si="0"/>
        <v>0</v>
      </c>
      <c r="C4">
        <f t="shared" si="1"/>
        <v>20</v>
      </c>
      <c r="D4">
        <v>7</v>
      </c>
    </row>
    <row r="5" spans="1:4" ht="15" x14ac:dyDescent="0.2">
      <c r="A5" s="11">
        <v>42717.013888888891</v>
      </c>
      <c r="B5">
        <f t="shared" si="0"/>
        <v>0</v>
      </c>
      <c r="C5">
        <f t="shared" si="1"/>
        <v>20</v>
      </c>
      <c r="D5">
        <v>8</v>
      </c>
    </row>
    <row r="6" spans="1:4" ht="15" x14ac:dyDescent="0.2">
      <c r="A6" s="11">
        <v>42549.0625</v>
      </c>
      <c r="B6">
        <f t="shared" si="0"/>
        <v>1</v>
      </c>
      <c r="C6">
        <f t="shared" si="1"/>
        <v>30</v>
      </c>
      <c r="D6">
        <v>9</v>
      </c>
    </row>
    <row r="7" spans="1:4" ht="15" x14ac:dyDescent="0.2">
      <c r="A7" s="11">
        <v>42567.0625</v>
      </c>
      <c r="B7">
        <f t="shared" si="0"/>
        <v>1</v>
      </c>
      <c r="C7">
        <f t="shared" si="1"/>
        <v>30</v>
      </c>
      <c r="D7">
        <v>10</v>
      </c>
    </row>
    <row r="8" spans="1:4" ht="15" x14ac:dyDescent="0.2">
      <c r="A8" s="11">
        <v>42463.065972222219</v>
      </c>
      <c r="B8">
        <f t="shared" si="0"/>
        <v>1</v>
      </c>
      <c r="C8">
        <f t="shared" si="1"/>
        <v>35</v>
      </c>
      <c r="D8">
        <v>11</v>
      </c>
    </row>
    <row r="9" spans="1:4" ht="15" x14ac:dyDescent="0.2">
      <c r="A9" s="11">
        <v>42439.072916666664</v>
      </c>
      <c r="B9">
        <f t="shared" si="0"/>
        <v>1</v>
      </c>
      <c r="C9">
        <f t="shared" si="1"/>
        <v>45</v>
      </c>
      <c r="D9">
        <v>12</v>
      </c>
    </row>
    <row r="10" spans="1:4" ht="15" x14ac:dyDescent="0.2">
      <c r="A10" s="11">
        <v>42584.083333333336</v>
      </c>
      <c r="B10">
        <f t="shared" si="0"/>
        <v>2</v>
      </c>
      <c r="C10">
        <f t="shared" si="1"/>
        <v>0</v>
      </c>
      <c r="D10">
        <v>13</v>
      </c>
    </row>
    <row r="11" spans="1:4" ht="15" x14ac:dyDescent="0.2">
      <c r="A11" s="11">
        <v>42633.083333333336</v>
      </c>
      <c r="B11">
        <f t="shared" si="0"/>
        <v>2</v>
      </c>
      <c r="C11">
        <f t="shared" si="1"/>
        <v>0</v>
      </c>
      <c r="D11">
        <v>14</v>
      </c>
    </row>
    <row r="12" spans="1:4" ht="15" x14ac:dyDescent="0.2">
      <c r="A12" s="11">
        <v>42505.084722222222</v>
      </c>
      <c r="B12">
        <f t="shared" si="0"/>
        <v>2</v>
      </c>
      <c r="C12">
        <f t="shared" si="1"/>
        <v>2</v>
      </c>
      <c r="D12">
        <v>15</v>
      </c>
    </row>
    <row r="13" spans="1:4" ht="15" x14ac:dyDescent="0.2">
      <c r="A13" s="11">
        <v>42712.086805555555</v>
      </c>
      <c r="B13">
        <f t="shared" si="0"/>
        <v>2</v>
      </c>
      <c r="C13">
        <f t="shared" si="1"/>
        <v>5</v>
      </c>
      <c r="D13">
        <v>16</v>
      </c>
    </row>
    <row r="14" spans="1:4" ht="15" x14ac:dyDescent="0.2">
      <c r="A14" s="11">
        <v>42618.090277777781</v>
      </c>
      <c r="B14">
        <f t="shared" si="0"/>
        <v>2</v>
      </c>
      <c r="C14">
        <f t="shared" si="1"/>
        <v>10</v>
      </c>
      <c r="D14">
        <v>17</v>
      </c>
    </row>
    <row r="15" spans="1:4" ht="15" x14ac:dyDescent="0.2">
      <c r="A15" s="11">
        <v>42633.100694444445</v>
      </c>
      <c r="B15">
        <f t="shared" si="0"/>
        <v>2</v>
      </c>
      <c r="C15">
        <f t="shared" si="1"/>
        <v>25</v>
      </c>
      <c r="D15">
        <v>18</v>
      </c>
    </row>
    <row r="16" spans="1:4" ht="15" x14ac:dyDescent="0.2">
      <c r="A16" s="11">
        <v>42732.104166666664</v>
      </c>
      <c r="B16">
        <f t="shared" si="0"/>
        <v>2</v>
      </c>
      <c r="C16">
        <f t="shared" si="1"/>
        <v>30</v>
      </c>
      <c r="D16">
        <v>19</v>
      </c>
    </row>
    <row r="17" spans="1:4" ht="15" x14ac:dyDescent="0.2">
      <c r="A17" s="11">
        <v>42714.114583333336</v>
      </c>
      <c r="B17">
        <f t="shared" si="0"/>
        <v>2</v>
      </c>
      <c r="C17">
        <f t="shared" si="1"/>
        <v>45</v>
      </c>
      <c r="D17">
        <v>20</v>
      </c>
    </row>
    <row r="18" spans="1:4" ht="15" x14ac:dyDescent="0.2">
      <c r="A18" s="11">
        <v>42627.118055555555</v>
      </c>
      <c r="B18">
        <f t="shared" si="0"/>
        <v>2</v>
      </c>
      <c r="C18">
        <f t="shared" si="1"/>
        <v>50</v>
      </c>
      <c r="D18">
        <v>21</v>
      </c>
    </row>
    <row r="19" spans="1:4" ht="15" x14ac:dyDescent="0.2">
      <c r="A19" s="11">
        <v>42688.121527777781</v>
      </c>
      <c r="B19">
        <f t="shared" si="0"/>
        <v>2</v>
      </c>
      <c r="C19">
        <f t="shared" si="1"/>
        <v>55</v>
      </c>
      <c r="D19">
        <v>22</v>
      </c>
    </row>
    <row r="20" spans="1:4" ht="15" x14ac:dyDescent="0.2">
      <c r="A20" s="11">
        <v>42450.125</v>
      </c>
      <c r="B20">
        <f t="shared" si="0"/>
        <v>3</v>
      </c>
      <c r="C20">
        <f t="shared" si="1"/>
        <v>0</v>
      </c>
      <c r="D20">
        <v>23</v>
      </c>
    </row>
    <row r="21" spans="1:4" ht="15" x14ac:dyDescent="0.2">
      <c r="A21" s="11">
        <v>42702.125</v>
      </c>
      <c r="B21">
        <f t="shared" si="0"/>
        <v>3</v>
      </c>
      <c r="C21">
        <f t="shared" si="1"/>
        <v>0</v>
      </c>
      <c r="D21">
        <v>24</v>
      </c>
    </row>
    <row r="22" spans="1:4" ht="15" x14ac:dyDescent="0.2">
      <c r="A22" s="11">
        <v>42391.129166666666</v>
      </c>
      <c r="B22">
        <f t="shared" si="0"/>
        <v>3</v>
      </c>
      <c r="C22">
        <f t="shared" si="1"/>
        <v>6</v>
      </c>
      <c r="D22">
        <v>25</v>
      </c>
    </row>
    <row r="23" spans="1:4" ht="15" x14ac:dyDescent="0.2">
      <c r="A23" s="11">
        <v>42700.145833333336</v>
      </c>
      <c r="B23">
        <f t="shared" si="0"/>
        <v>3</v>
      </c>
      <c r="C23">
        <f t="shared" si="1"/>
        <v>30</v>
      </c>
      <c r="D23">
        <v>26</v>
      </c>
    </row>
    <row r="24" spans="1:4" ht="15" x14ac:dyDescent="0.2">
      <c r="A24" s="11">
        <v>42499.152777777781</v>
      </c>
      <c r="B24">
        <f t="shared" si="0"/>
        <v>3</v>
      </c>
      <c r="C24">
        <f t="shared" si="1"/>
        <v>40</v>
      </c>
      <c r="D24">
        <v>27</v>
      </c>
    </row>
    <row r="25" spans="1:4" ht="15" x14ac:dyDescent="0.2">
      <c r="A25" s="11">
        <v>42722.1875</v>
      </c>
      <c r="B25">
        <f t="shared" si="0"/>
        <v>4</v>
      </c>
      <c r="C25">
        <f t="shared" si="1"/>
        <v>30</v>
      </c>
      <c r="D25">
        <v>28</v>
      </c>
    </row>
    <row r="26" spans="1:4" ht="15" x14ac:dyDescent="0.2">
      <c r="A26" s="11">
        <v>42620.208333333336</v>
      </c>
      <c r="B26">
        <f t="shared" si="0"/>
        <v>5</v>
      </c>
      <c r="C26">
        <f t="shared" si="1"/>
        <v>0</v>
      </c>
      <c r="D26">
        <v>29</v>
      </c>
    </row>
    <row r="27" spans="1:4" ht="15" x14ac:dyDescent="0.2">
      <c r="A27" s="11">
        <v>42716.211805555555</v>
      </c>
      <c r="B27">
        <f t="shared" si="0"/>
        <v>5</v>
      </c>
      <c r="C27">
        <f t="shared" si="1"/>
        <v>5</v>
      </c>
      <c r="D27">
        <v>30</v>
      </c>
    </row>
    <row r="28" spans="1:4" ht="15" x14ac:dyDescent="0.2">
      <c r="A28" s="11">
        <v>42422.215277777781</v>
      </c>
      <c r="B28">
        <f t="shared" si="0"/>
        <v>5</v>
      </c>
      <c r="C28">
        <f t="shared" si="1"/>
        <v>10</v>
      </c>
      <c r="D28">
        <v>31</v>
      </c>
    </row>
    <row r="29" spans="1:4" ht="15" x14ac:dyDescent="0.2">
      <c r="A29" s="11">
        <v>42620.21875</v>
      </c>
      <c r="B29">
        <f t="shared" si="0"/>
        <v>5</v>
      </c>
      <c r="C29">
        <f t="shared" si="1"/>
        <v>15</v>
      </c>
      <c r="D29">
        <v>32</v>
      </c>
    </row>
    <row r="30" spans="1:4" ht="15" x14ac:dyDescent="0.2">
      <c r="A30" s="11">
        <v>42420.225694444445</v>
      </c>
      <c r="B30">
        <f t="shared" si="0"/>
        <v>5</v>
      </c>
      <c r="C30">
        <f t="shared" si="1"/>
        <v>25</v>
      </c>
      <c r="D30">
        <v>33</v>
      </c>
    </row>
    <row r="31" spans="1:4" ht="15" x14ac:dyDescent="0.2">
      <c r="A31" s="11">
        <v>42473.225694444445</v>
      </c>
      <c r="B31">
        <f t="shared" si="0"/>
        <v>5</v>
      </c>
      <c r="C31">
        <f t="shared" si="1"/>
        <v>25</v>
      </c>
      <c r="D31">
        <v>34</v>
      </c>
    </row>
    <row r="32" spans="1:4" ht="15" x14ac:dyDescent="0.2">
      <c r="A32" s="11">
        <v>42665.236111111109</v>
      </c>
      <c r="B32">
        <f t="shared" si="0"/>
        <v>5</v>
      </c>
      <c r="C32">
        <f t="shared" si="1"/>
        <v>40</v>
      </c>
      <c r="D32">
        <v>35</v>
      </c>
    </row>
    <row r="33" spans="1:4" ht="15" x14ac:dyDescent="0.2">
      <c r="A33" s="11">
        <v>42669.236111111109</v>
      </c>
      <c r="B33">
        <f t="shared" si="0"/>
        <v>5</v>
      </c>
      <c r="C33">
        <f t="shared" si="1"/>
        <v>40</v>
      </c>
      <c r="D33">
        <v>36</v>
      </c>
    </row>
    <row r="34" spans="1:4" ht="15" x14ac:dyDescent="0.2">
      <c r="A34" s="11">
        <v>42665.25</v>
      </c>
      <c r="B34">
        <f t="shared" ref="B34:B65" si="2">HOUR(A34)</f>
        <v>6</v>
      </c>
      <c r="C34">
        <f t="shared" ref="C34:C65" si="3">MINUTE(A34)</f>
        <v>0</v>
      </c>
      <c r="D34">
        <v>37</v>
      </c>
    </row>
    <row r="35" spans="1:4" ht="15" x14ac:dyDescent="0.2">
      <c r="A35" s="12">
        <v>42702.319444444445</v>
      </c>
      <c r="B35" s="8">
        <f t="shared" si="2"/>
        <v>7</v>
      </c>
      <c r="C35" s="8">
        <f t="shared" si="3"/>
        <v>40</v>
      </c>
      <c r="D35">
        <v>1</v>
      </c>
    </row>
    <row r="36" spans="1:4" ht="15" x14ac:dyDescent="0.2">
      <c r="A36" s="12">
        <v>42533.347222222219</v>
      </c>
      <c r="B36" s="8">
        <f t="shared" si="2"/>
        <v>8</v>
      </c>
      <c r="C36" s="8">
        <f t="shared" si="3"/>
        <v>20</v>
      </c>
      <c r="D36">
        <v>2</v>
      </c>
    </row>
    <row r="37" spans="1:4" ht="15" x14ac:dyDescent="0.2">
      <c r="A37" s="12">
        <v>42381.354166666664</v>
      </c>
      <c r="B37" s="8">
        <f t="shared" si="2"/>
        <v>8</v>
      </c>
      <c r="C37" s="8">
        <f t="shared" si="3"/>
        <v>30</v>
      </c>
      <c r="D37">
        <v>3</v>
      </c>
    </row>
    <row r="38" spans="1:4" ht="15" x14ac:dyDescent="0.2">
      <c r="A38" s="12">
        <v>42445.364583333336</v>
      </c>
      <c r="B38" s="8">
        <f t="shared" si="2"/>
        <v>8</v>
      </c>
      <c r="C38" s="8">
        <f t="shared" si="3"/>
        <v>45</v>
      </c>
      <c r="D38">
        <v>4</v>
      </c>
    </row>
    <row r="39" spans="1:4" ht="15" x14ac:dyDescent="0.2">
      <c r="A39" s="12">
        <v>42508.375</v>
      </c>
      <c r="B39" s="8">
        <f t="shared" si="2"/>
        <v>9</v>
      </c>
      <c r="C39" s="8">
        <f t="shared" si="3"/>
        <v>0</v>
      </c>
      <c r="D39">
        <v>5</v>
      </c>
    </row>
    <row r="40" spans="1:4" ht="15" x14ac:dyDescent="0.2">
      <c r="A40" s="12">
        <v>42557.375</v>
      </c>
      <c r="B40" s="8">
        <f t="shared" si="2"/>
        <v>9</v>
      </c>
      <c r="C40" s="8">
        <f t="shared" si="3"/>
        <v>0</v>
      </c>
      <c r="D40">
        <v>6</v>
      </c>
    </row>
    <row r="41" spans="1:4" ht="15" x14ac:dyDescent="0.2">
      <c r="A41" s="12">
        <v>42574.375</v>
      </c>
      <c r="B41" s="8">
        <f t="shared" si="2"/>
        <v>9</v>
      </c>
      <c r="C41" s="8">
        <f t="shared" si="3"/>
        <v>0</v>
      </c>
      <c r="D41">
        <v>7</v>
      </c>
    </row>
    <row r="42" spans="1:4" ht="15" x14ac:dyDescent="0.2">
      <c r="A42" s="12">
        <v>42691.381944444445</v>
      </c>
      <c r="B42" s="8">
        <f t="shared" si="2"/>
        <v>9</v>
      </c>
      <c r="C42" s="8">
        <f t="shared" si="3"/>
        <v>10</v>
      </c>
      <c r="D42">
        <v>8</v>
      </c>
    </row>
    <row r="43" spans="1:4" ht="15" x14ac:dyDescent="0.2">
      <c r="A43" s="12">
        <v>42691.381944444445</v>
      </c>
      <c r="B43" s="8">
        <f t="shared" si="2"/>
        <v>9</v>
      </c>
      <c r="C43" s="8">
        <f t="shared" si="3"/>
        <v>10</v>
      </c>
      <c r="D43">
        <v>9</v>
      </c>
    </row>
    <row r="44" spans="1:4" ht="15" x14ac:dyDescent="0.2">
      <c r="A44" s="12">
        <v>42371.385416666664</v>
      </c>
      <c r="B44" s="8">
        <f t="shared" si="2"/>
        <v>9</v>
      </c>
      <c r="C44" s="8">
        <f t="shared" si="3"/>
        <v>15</v>
      </c>
      <c r="D44">
        <v>10</v>
      </c>
    </row>
    <row r="45" spans="1:4" ht="15" x14ac:dyDescent="0.2">
      <c r="A45" s="12">
        <v>42396.385416666664</v>
      </c>
      <c r="B45" s="8">
        <f t="shared" si="2"/>
        <v>9</v>
      </c>
      <c r="C45" s="8">
        <f t="shared" si="3"/>
        <v>15</v>
      </c>
      <c r="D45">
        <v>11</v>
      </c>
    </row>
    <row r="46" spans="1:4" ht="15" x14ac:dyDescent="0.2">
      <c r="A46" s="12">
        <v>42494.388888888891</v>
      </c>
      <c r="B46" s="8">
        <f t="shared" si="2"/>
        <v>9</v>
      </c>
      <c r="C46" s="8">
        <f t="shared" si="3"/>
        <v>20</v>
      </c>
      <c r="D46">
        <v>12</v>
      </c>
    </row>
    <row r="47" spans="1:4" ht="15" x14ac:dyDescent="0.2">
      <c r="A47" s="12">
        <v>42512.388888888891</v>
      </c>
      <c r="B47" s="8">
        <f t="shared" si="2"/>
        <v>9</v>
      </c>
      <c r="C47" s="8">
        <f t="shared" si="3"/>
        <v>20</v>
      </c>
      <c r="D47">
        <v>13</v>
      </c>
    </row>
    <row r="48" spans="1:4" ht="15" x14ac:dyDescent="0.2">
      <c r="A48" s="12">
        <v>42442.399305555555</v>
      </c>
      <c r="B48" s="8">
        <f t="shared" si="2"/>
        <v>9</v>
      </c>
      <c r="C48" s="8">
        <f t="shared" si="3"/>
        <v>35</v>
      </c>
      <c r="D48">
        <v>14</v>
      </c>
    </row>
    <row r="49" spans="1:4" ht="15" x14ac:dyDescent="0.2">
      <c r="A49" s="12">
        <v>42536.399305555555</v>
      </c>
      <c r="B49" s="8">
        <f t="shared" si="2"/>
        <v>9</v>
      </c>
      <c r="C49" s="8">
        <f t="shared" si="3"/>
        <v>35</v>
      </c>
      <c r="D49">
        <v>15</v>
      </c>
    </row>
    <row r="50" spans="1:4" ht="15" x14ac:dyDescent="0.2">
      <c r="A50" s="12">
        <v>42503.40625</v>
      </c>
      <c r="B50" s="8">
        <f t="shared" si="2"/>
        <v>9</v>
      </c>
      <c r="C50" s="8">
        <f t="shared" si="3"/>
        <v>45</v>
      </c>
      <c r="D50">
        <v>16</v>
      </c>
    </row>
    <row r="51" spans="1:4" ht="15" x14ac:dyDescent="0.2">
      <c r="A51" s="12">
        <v>42414.416666666664</v>
      </c>
      <c r="B51" s="8">
        <f t="shared" si="2"/>
        <v>10</v>
      </c>
      <c r="C51" s="8">
        <f t="shared" si="3"/>
        <v>0</v>
      </c>
      <c r="D51">
        <v>17</v>
      </c>
    </row>
    <row r="52" spans="1:4" ht="15" x14ac:dyDescent="0.2">
      <c r="A52" s="12">
        <v>42696.416666666664</v>
      </c>
      <c r="B52" s="8">
        <f t="shared" si="2"/>
        <v>10</v>
      </c>
      <c r="C52" s="8">
        <f t="shared" si="3"/>
        <v>0</v>
      </c>
      <c r="D52">
        <v>18</v>
      </c>
    </row>
    <row r="53" spans="1:4" ht="15" x14ac:dyDescent="0.2">
      <c r="A53" s="12">
        <v>42395.420138888891</v>
      </c>
      <c r="B53" s="8">
        <f t="shared" si="2"/>
        <v>10</v>
      </c>
      <c r="C53" s="8">
        <f t="shared" si="3"/>
        <v>5</v>
      </c>
      <c r="D53">
        <v>19</v>
      </c>
    </row>
    <row r="54" spans="1:4" ht="15" x14ac:dyDescent="0.2">
      <c r="A54" s="12">
        <v>42463.4375</v>
      </c>
      <c r="B54" s="8">
        <f t="shared" si="2"/>
        <v>10</v>
      </c>
      <c r="C54" s="8">
        <f t="shared" si="3"/>
        <v>30</v>
      </c>
      <c r="D54">
        <v>20</v>
      </c>
    </row>
    <row r="55" spans="1:4" ht="15" x14ac:dyDescent="0.2">
      <c r="A55" s="12">
        <v>42556.4375</v>
      </c>
      <c r="B55" s="8">
        <f t="shared" si="2"/>
        <v>10</v>
      </c>
      <c r="C55" s="8">
        <f t="shared" si="3"/>
        <v>30</v>
      </c>
      <c r="D55">
        <v>21</v>
      </c>
    </row>
    <row r="56" spans="1:4" ht="15" x14ac:dyDescent="0.2">
      <c r="A56" s="12">
        <v>42455.451388888891</v>
      </c>
      <c r="B56" s="8">
        <f t="shared" si="2"/>
        <v>10</v>
      </c>
      <c r="C56" s="8">
        <f t="shared" si="3"/>
        <v>50</v>
      </c>
      <c r="D56">
        <v>22</v>
      </c>
    </row>
    <row r="57" spans="1:4" ht="15" x14ac:dyDescent="0.2">
      <c r="A57" s="12">
        <v>42474.451388888891</v>
      </c>
      <c r="B57" s="8">
        <f t="shared" si="2"/>
        <v>10</v>
      </c>
      <c r="C57" s="8">
        <f t="shared" si="3"/>
        <v>50</v>
      </c>
      <c r="D57">
        <v>23</v>
      </c>
    </row>
    <row r="58" spans="1:4" ht="15" x14ac:dyDescent="0.2">
      <c r="A58" s="12">
        <v>42517.458333333336</v>
      </c>
      <c r="B58" s="8">
        <f t="shared" si="2"/>
        <v>11</v>
      </c>
      <c r="C58" s="8">
        <f t="shared" si="3"/>
        <v>0</v>
      </c>
      <c r="D58">
        <v>24</v>
      </c>
    </row>
    <row r="59" spans="1:4" ht="15" x14ac:dyDescent="0.2">
      <c r="A59" s="12">
        <v>42631.458333333336</v>
      </c>
      <c r="B59" s="8">
        <f t="shared" si="2"/>
        <v>11</v>
      </c>
      <c r="C59" s="8">
        <f t="shared" si="3"/>
        <v>0</v>
      </c>
      <c r="D59">
        <v>25</v>
      </c>
    </row>
    <row r="60" spans="1:4" ht="15" x14ac:dyDescent="0.2">
      <c r="A60" s="12">
        <v>42686.472222222219</v>
      </c>
      <c r="B60" s="8">
        <f t="shared" si="2"/>
        <v>11</v>
      </c>
      <c r="C60" s="8">
        <f t="shared" si="3"/>
        <v>20</v>
      </c>
      <c r="D60">
        <v>26</v>
      </c>
    </row>
    <row r="61" spans="1:4" ht="15" x14ac:dyDescent="0.2">
      <c r="A61" s="12">
        <v>42486.479166666664</v>
      </c>
      <c r="B61" s="8">
        <f t="shared" si="2"/>
        <v>11</v>
      </c>
      <c r="C61" s="8">
        <f t="shared" si="3"/>
        <v>30</v>
      </c>
      <c r="D61">
        <v>27</v>
      </c>
    </row>
    <row r="62" spans="1:4" ht="15" x14ac:dyDescent="0.2">
      <c r="A62" s="12">
        <v>42504.479166666664</v>
      </c>
      <c r="B62" s="8">
        <f t="shared" si="2"/>
        <v>11</v>
      </c>
      <c r="C62" s="8">
        <f t="shared" si="3"/>
        <v>30</v>
      </c>
      <c r="D62">
        <v>28</v>
      </c>
    </row>
    <row r="63" spans="1:4" ht="15" x14ac:dyDescent="0.2">
      <c r="A63" s="12">
        <v>42482.493055555555</v>
      </c>
      <c r="B63" s="8">
        <f t="shared" si="2"/>
        <v>11</v>
      </c>
      <c r="C63" s="8">
        <f t="shared" si="3"/>
        <v>50</v>
      </c>
      <c r="D63">
        <v>29</v>
      </c>
    </row>
    <row r="64" spans="1:4" ht="15" x14ac:dyDescent="0.2">
      <c r="A64" s="12">
        <v>42536.496527777781</v>
      </c>
      <c r="B64" s="8">
        <f t="shared" si="2"/>
        <v>11</v>
      </c>
      <c r="C64" s="8">
        <f t="shared" si="3"/>
        <v>55</v>
      </c>
      <c r="D64">
        <v>30</v>
      </c>
    </row>
    <row r="65" spans="1:4" ht="15" x14ac:dyDescent="0.2">
      <c r="A65" s="12">
        <v>42664.496527777781</v>
      </c>
      <c r="B65" s="8">
        <f t="shared" si="2"/>
        <v>11</v>
      </c>
      <c r="C65" s="8">
        <f t="shared" si="3"/>
        <v>55</v>
      </c>
      <c r="D65">
        <v>31</v>
      </c>
    </row>
    <row r="66" spans="1:4" ht="15" x14ac:dyDescent="0.2">
      <c r="A66" s="12">
        <v>42520.5</v>
      </c>
      <c r="B66" s="8">
        <f t="shared" ref="B66:B97" si="4">HOUR(A66)</f>
        <v>12</v>
      </c>
      <c r="C66" s="8">
        <f t="shared" ref="C66:C97" si="5">MINUTE(A66)</f>
        <v>0</v>
      </c>
      <c r="D66">
        <v>32</v>
      </c>
    </row>
    <row r="67" spans="1:4" ht="15" x14ac:dyDescent="0.2">
      <c r="A67" s="12">
        <v>42470.506944444445</v>
      </c>
      <c r="B67" s="8">
        <f t="shared" si="4"/>
        <v>12</v>
      </c>
      <c r="C67" s="8">
        <f t="shared" si="5"/>
        <v>10</v>
      </c>
      <c r="D67">
        <v>33</v>
      </c>
    </row>
    <row r="68" spans="1:4" ht="15" x14ac:dyDescent="0.2">
      <c r="A68" s="12">
        <v>42705.506944444445</v>
      </c>
      <c r="B68" s="8">
        <f t="shared" si="4"/>
        <v>12</v>
      </c>
      <c r="C68" s="8">
        <f t="shared" si="5"/>
        <v>10</v>
      </c>
      <c r="D68">
        <v>34</v>
      </c>
    </row>
    <row r="69" spans="1:4" ht="15" x14ac:dyDescent="0.2">
      <c r="A69" s="12">
        <v>42581.529166666667</v>
      </c>
      <c r="B69" s="8">
        <f t="shared" si="4"/>
        <v>12</v>
      </c>
      <c r="C69" s="8">
        <f t="shared" si="5"/>
        <v>42</v>
      </c>
      <c r="D69">
        <v>35</v>
      </c>
    </row>
    <row r="70" spans="1:4" ht="15" x14ac:dyDescent="0.2">
      <c r="A70" s="12">
        <v>42418.538194444445</v>
      </c>
      <c r="B70" s="8">
        <f t="shared" si="4"/>
        <v>12</v>
      </c>
      <c r="C70" s="8">
        <f t="shared" si="5"/>
        <v>55</v>
      </c>
      <c r="D70">
        <v>36</v>
      </c>
    </row>
    <row r="71" spans="1:4" ht="15" x14ac:dyDescent="0.2">
      <c r="A71" s="12">
        <v>42419.552083333336</v>
      </c>
      <c r="B71" s="8">
        <f t="shared" si="4"/>
        <v>13</v>
      </c>
      <c r="C71" s="8">
        <f t="shared" si="5"/>
        <v>15</v>
      </c>
      <c r="D71">
        <v>37</v>
      </c>
    </row>
    <row r="72" spans="1:4" ht="15" x14ac:dyDescent="0.2">
      <c r="A72" s="12">
        <v>42586.5625</v>
      </c>
      <c r="B72" s="8">
        <f t="shared" si="4"/>
        <v>13</v>
      </c>
      <c r="C72" s="8">
        <f t="shared" si="5"/>
        <v>30</v>
      </c>
      <c r="D72">
        <v>38</v>
      </c>
    </row>
    <row r="73" spans="1:4" ht="15" x14ac:dyDescent="0.2">
      <c r="A73" s="12">
        <v>42704.583333333336</v>
      </c>
      <c r="B73" s="8">
        <f t="shared" si="4"/>
        <v>14</v>
      </c>
      <c r="C73" s="8">
        <f t="shared" si="5"/>
        <v>0</v>
      </c>
      <c r="D73">
        <v>39</v>
      </c>
    </row>
    <row r="74" spans="1:4" ht="15" x14ac:dyDescent="0.2">
      <c r="A74" s="12">
        <v>42453.597222222219</v>
      </c>
      <c r="B74" s="8">
        <f t="shared" si="4"/>
        <v>14</v>
      </c>
      <c r="C74" s="8">
        <f t="shared" si="5"/>
        <v>20</v>
      </c>
      <c r="D74">
        <v>40</v>
      </c>
    </row>
    <row r="75" spans="1:4" ht="15" x14ac:dyDescent="0.2">
      <c r="A75" s="12">
        <v>42503.604166666664</v>
      </c>
      <c r="B75" s="8">
        <f t="shared" si="4"/>
        <v>14</v>
      </c>
      <c r="C75" s="8">
        <f t="shared" si="5"/>
        <v>30</v>
      </c>
      <c r="D75">
        <v>41</v>
      </c>
    </row>
    <row r="76" spans="1:4" ht="15" x14ac:dyDescent="0.2">
      <c r="A76" s="12">
        <v>42594.607638888891</v>
      </c>
      <c r="B76" s="8">
        <f t="shared" si="4"/>
        <v>14</v>
      </c>
      <c r="C76" s="8">
        <f t="shared" si="5"/>
        <v>35</v>
      </c>
      <c r="D76">
        <v>42</v>
      </c>
    </row>
    <row r="77" spans="1:4" ht="15" x14ac:dyDescent="0.2">
      <c r="A77" s="12">
        <v>42469.638888888891</v>
      </c>
      <c r="B77" s="8">
        <f t="shared" si="4"/>
        <v>15</v>
      </c>
      <c r="C77" s="8">
        <f t="shared" si="5"/>
        <v>20</v>
      </c>
      <c r="D77">
        <v>43</v>
      </c>
    </row>
    <row r="78" spans="1:4" ht="15" x14ac:dyDescent="0.2">
      <c r="A78" s="13">
        <v>42572.65625</v>
      </c>
      <c r="B78" s="9">
        <f t="shared" si="4"/>
        <v>15</v>
      </c>
      <c r="C78" s="9">
        <f t="shared" si="5"/>
        <v>45</v>
      </c>
      <c r="D78">
        <v>1</v>
      </c>
    </row>
    <row r="79" spans="1:4" ht="15" x14ac:dyDescent="0.2">
      <c r="A79" s="13">
        <v>42687.658333333333</v>
      </c>
      <c r="B79" s="9">
        <f t="shared" si="4"/>
        <v>15</v>
      </c>
      <c r="C79" s="9">
        <f t="shared" si="5"/>
        <v>48</v>
      </c>
      <c r="D79">
        <v>2</v>
      </c>
    </row>
    <row r="80" spans="1:4" ht="15" x14ac:dyDescent="0.2">
      <c r="A80" s="13">
        <v>42528.659722222219</v>
      </c>
      <c r="B80" s="9">
        <f t="shared" si="4"/>
        <v>15</v>
      </c>
      <c r="C80" s="9">
        <f t="shared" si="5"/>
        <v>50</v>
      </c>
      <c r="D80">
        <v>3</v>
      </c>
    </row>
    <row r="81" spans="1:4" ht="15" x14ac:dyDescent="0.2">
      <c r="A81" s="13">
        <v>42534.666666666664</v>
      </c>
      <c r="B81" s="9">
        <f t="shared" si="4"/>
        <v>16</v>
      </c>
      <c r="C81" s="9">
        <f t="shared" si="5"/>
        <v>0</v>
      </c>
      <c r="D81">
        <v>4</v>
      </c>
    </row>
    <row r="82" spans="1:4" ht="15" x14ac:dyDescent="0.2">
      <c r="A82" s="13">
        <v>42635.666666666664</v>
      </c>
      <c r="B82" s="9">
        <f t="shared" si="4"/>
        <v>16</v>
      </c>
      <c r="C82" s="9">
        <f t="shared" si="5"/>
        <v>0</v>
      </c>
      <c r="D82">
        <v>5</v>
      </c>
    </row>
    <row r="83" spans="1:4" ht="15" x14ac:dyDescent="0.2">
      <c r="A83" s="13">
        <v>42663.666666666664</v>
      </c>
      <c r="B83" s="9">
        <f t="shared" si="4"/>
        <v>16</v>
      </c>
      <c r="C83" s="9">
        <f t="shared" si="5"/>
        <v>0</v>
      </c>
      <c r="D83">
        <v>6</v>
      </c>
    </row>
    <row r="84" spans="1:4" ht="15" x14ac:dyDescent="0.2">
      <c r="A84" s="13">
        <v>42459.6875</v>
      </c>
      <c r="B84" s="9">
        <f t="shared" si="4"/>
        <v>16</v>
      </c>
      <c r="C84" s="9">
        <f t="shared" si="5"/>
        <v>30</v>
      </c>
      <c r="D84">
        <v>7</v>
      </c>
    </row>
    <row r="85" spans="1:4" ht="15" x14ac:dyDescent="0.2">
      <c r="A85" s="13">
        <v>42624.6875</v>
      </c>
      <c r="B85" s="9">
        <f t="shared" si="4"/>
        <v>16</v>
      </c>
      <c r="C85" s="9">
        <f t="shared" si="5"/>
        <v>30</v>
      </c>
      <c r="D85">
        <v>8</v>
      </c>
    </row>
    <row r="86" spans="1:4" ht="15" x14ac:dyDescent="0.2">
      <c r="A86" s="13">
        <v>42395.698611111111</v>
      </c>
      <c r="B86" s="9">
        <f t="shared" si="4"/>
        <v>16</v>
      </c>
      <c r="C86" s="9">
        <f t="shared" si="5"/>
        <v>46</v>
      </c>
      <c r="D86">
        <v>9</v>
      </c>
    </row>
    <row r="87" spans="1:4" ht="15" x14ac:dyDescent="0.2">
      <c r="A87" s="13">
        <v>42439.701388888891</v>
      </c>
      <c r="B87" s="9">
        <f t="shared" si="4"/>
        <v>16</v>
      </c>
      <c r="C87" s="9">
        <f t="shared" si="5"/>
        <v>50</v>
      </c>
      <c r="D87">
        <v>10</v>
      </c>
    </row>
    <row r="88" spans="1:4" ht="15" x14ac:dyDescent="0.2">
      <c r="A88" s="13">
        <v>42499.701388888891</v>
      </c>
      <c r="B88" s="9">
        <f t="shared" si="4"/>
        <v>16</v>
      </c>
      <c r="C88" s="9">
        <f t="shared" si="5"/>
        <v>50</v>
      </c>
      <c r="D88">
        <v>11</v>
      </c>
    </row>
    <row r="89" spans="1:4" ht="15" x14ac:dyDescent="0.2">
      <c r="A89" s="13">
        <v>42625.704861111109</v>
      </c>
      <c r="B89" s="9">
        <f t="shared" si="4"/>
        <v>16</v>
      </c>
      <c r="C89" s="9">
        <f t="shared" si="5"/>
        <v>55</v>
      </c>
      <c r="D89">
        <v>12</v>
      </c>
    </row>
    <row r="90" spans="1:4" ht="15" x14ac:dyDescent="0.2">
      <c r="A90" s="13">
        <v>42526.708333333336</v>
      </c>
      <c r="B90" s="9">
        <f t="shared" si="4"/>
        <v>17</v>
      </c>
      <c r="C90" s="9">
        <f t="shared" si="5"/>
        <v>0</v>
      </c>
      <c r="D90">
        <v>13</v>
      </c>
    </row>
    <row r="91" spans="1:4" ht="15" x14ac:dyDescent="0.2">
      <c r="A91" s="13">
        <v>42580.729166666664</v>
      </c>
      <c r="B91" s="9">
        <f t="shared" si="4"/>
        <v>17</v>
      </c>
      <c r="C91" s="9">
        <f t="shared" si="5"/>
        <v>30</v>
      </c>
      <c r="D91">
        <v>14</v>
      </c>
    </row>
    <row r="92" spans="1:4" ht="15" x14ac:dyDescent="0.2">
      <c r="A92" s="13">
        <v>42716.729166666664</v>
      </c>
      <c r="B92" s="9">
        <f t="shared" si="4"/>
        <v>17</v>
      </c>
      <c r="C92" s="9">
        <f t="shared" si="5"/>
        <v>30</v>
      </c>
      <c r="D92">
        <v>15</v>
      </c>
    </row>
    <row r="93" spans="1:4" ht="15" x14ac:dyDescent="0.2">
      <c r="A93" s="13">
        <v>42640.75</v>
      </c>
      <c r="B93" s="9">
        <f t="shared" si="4"/>
        <v>18</v>
      </c>
      <c r="C93" s="9">
        <f t="shared" si="5"/>
        <v>0</v>
      </c>
      <c r="D93">
        <v>16</v>
      </c>
    </row>
    <row r="94" spans="1:4" ht="15" x14ac:dyDescent="0.2">
      <c r="A94" s="13">
        <v>42430.753472222219</v>
      </c>
      <c r="B94" s="9">
        <f t="shared" si="4"/>
        <v>18</v>
      </c>
      <c r="C94" s="9">
        <f t="shared" si="5"/>
        <v>5</v>
      </c>
      <c r="D94">
        <v>17</v>
      </c>
    </row>
    <row r="95" spans="1:4" ht="15" x14ac:dyDescent="0.2">
      <c r="A95" s="13">
        <v>42376.760416666664</v>
      </c>
      <c r="B95" s="9">
        <f t="shared" si="4"/>
        <v>18</v>
      </c>
      <c r="C95" s="9">
        <f t="shared" si="5"/>
        <v>15</v>
      </c>
      <c r="D95">
        <v>18</v>
      </c>
    </row>
    <row r="96" spans="1:4" ht="15" x14ac:dyDescent="0.2">
      <c r="A96" s="13">
        <v>42435.760416666664</v>
      </c>
      <c r="B96" s="9">
        <f t="shared" si="4"/>
        <v>18</v>
      </c>
      <c r="C96" s="9">
        <f t="shared" si="5"/>
        <v>15</v>
      </c>
      <c r="D96">
        <v>19</v>
      </c>
    </row>
    <row r="97" spans="1:4" ht="15" x14ac:dyDescent="0.2">
      <c r="A97" s="13">
        <v>42435.763888888891</v>
      </c>
      <c r="B97" s="9">
        <f t="shared" si="4"/>
        <v>18</v>
      </c>
      <c r="C97" s="9">
        <f t="shared" si="5"/>
        <v>20</v>
      </c>
      <c r="D97">
        <v>20</v>
      </c>
    </row>
    <row r="98" spans="1:4" ht="15" x14ac:dyDescent="0.2">
      <c r="A98" s="13">
        <v>42643.770833333336</v>
      </c>
      <c r="B98" s="9">
        <f t="shared" ref="B98:B121" si="6">HOUR(A98)</f>
        <v>18</v>
      </c>
      <c r="C98" s="9">
        <f t="shared" ref="C98:C121" si="7">MINUTE(A98)</f>
        <v>30</v>
      </c>
      <c r="D98">
        <v>21</v>
      </c>
    </row>
    <row r="99" spans="1:4" ht="15" x14ac:dyDescent="0.2">
      <c r="A99" s="13">
        <v>42659.770833333336</v>
      </c>
      <c r="B99" s="9">
        <f t="shared" si="6"/>
        <v>18</v>
      </c>
      <c r="C99" s="9">
        <f t="shared" si="7"/>
        <v>30</v>
      </c>
      <c r="D99">
        <v>22</v>
      </c>
    </row>
    <row r="100" spans="1:4" ht="15" x14ac:dyDescent="0.2">
      <c r="A100" s="13">
        <v>42470.774305555555</v>
      </c>
      <c r="B100" s="9">
        <f t="shared" si="6"/>
        <v>18</v>
      </c>
      <c r="C100" s="9">
        <f t="shared" si="7"/>
        <v>35</v>
      </c>
      <c r="D100">
        <v>23</v>
      </c>
    </row>
    <row r="101" spans="1:4" ht="15" x14ac:dyDescent="0.2">
      <c r="A101" s="13">
        <v>42405.777777777781</v>
      </c>
      <c r="B101" s="9">
        <f t="shared" si="6"/>
        <v>18</v>
      </c>
      <c r="C101" s="9">
        <f t="shared" si="7"/>
        <v>40</v>
      </c>
      <c r="D101">
        <v>24</v>
      </c>
    </row>
    <row r="102" spans="1:4" ht="15" x14ac:dyDescent="0.2">
      <c r="A102" s="13">
        <v>42713.779861111114</v>
      </c>
      <c r="B102" s="9">
        <f t="shared" si="6"/>
        <v>18</v>
      </c>
      <c r="C102" s="9">
        <f t="shared" si="7"/>
        <v>43</v>
      </c>
      <c r="D102">
        <v>25</v>
      </c>
    </row>
    <row r="103" spans="1:4" ht="15" x14ac:dyDescent="0.2">
      <c r="A103" s="13">
        <v>42637.784722222219</v>
      </c>
      <c r="B103" s="9">
        <f t="shared" si="6"/>
        <v>18</v>
      </c>
      <c r="C103" s="9">
        <f t="shared" si="7"/>
        <v>50</v>
      </c>
      <c r="D103">
        <v>26</v>
      </c>
    </row>
    <row r="104" spans="1:4" ht="15" x14ac:dyDescent="0.2">
      <c r="A104" s="13">
        <v>42471.787499999999</v>
      </c>
      <c r="B104" s="9">
        <f t="shared" si="6"/>
        <v>18</v>
      </c>
      <c r="C104" s="9">
        <f t="shared" si="7"/>
        <v>54</v>
      </c>
      <c r="D104">
        <v>27</v>
      </c>
    </row>
    <row r="105" spans="1:4" ht="15" x14ac:dyDescent="0.2">
      <c r="A105" s="13">
        <v>42704.791666666664</v>
      </c>
      <c r="B105" s="9">
        <f t="shared" si="6"/>
        <v>19</v>
      </c>
      <c r="C105" s="9">
        <f t="shared" si="7"/>
        <v>0</v>
      </c>
      <c r="D105">
        <v>28</v>
      </c>
    </row>
    <row r="106" spans="1:4" ht="15" x14ac:dyDescent="0.2">
      <c r="A106" s="13">
        <v>42720.791666666664</v>
      </c>
      <c r="B106" s="9">
        <f t="shared" si="6"/>
        <v>19</v>
      </c>
      <c r="C106" s="9">
        <f t="shared" si="7"/>
        <v>0</v>
      </c>
      <c r="D106">
        <v>29</v>
      </c>
    </row>
    <row r="107" spans="1:4" ht="15" x14ac:dyDescent="0.2">
      <c r="A107" s="13">
        <v>42514.795138888891</v>
      </c>
      <c r="B107" s="9">
        <f t="shared" si="6"/>
        <v>19</v>
      </c>
      <c r="C107" s="9">
        <f t="shared" si="7"/>
        <v>5</v>
      </c>
      <c r="D107">
        <v>30</v>
      </c>
    </row>
    <row r="108" spans="1:4" ht="15" x14ac:dyDescent="0.2">
      <c r="A108" s="13">
        <v>42554.802083333336</v>
      </c>
      <c r="B108" s="9">
        <f t="shared" si="6"/>
        <v>19</v>
      </c>
      <c r="C108" s="9">
        <f t="shared" si="7"/>
        <v>15</v>
      </c>
      <c r="D108">
        <v>31</v>
      </c>
    </row>
    <row r="109" spans="1:4" ht="15" x14ac:dyDescent="0.2">
      <c r="A109" s="13">
        <v>42434.833333333336</v>
      </c>
      <c r="B109" s="9">
        <f t="shared" si="6"/>
        <v>20</v>
      </c>
      <c r="C109" s="9">
        <f t="shared" si="7"/>
        <v>0</v>
      </c>
      <c r="D109">
        <v>32</v>
      </c>
    </row>
    <row r="110" spans="1:4" ht="15" x14ac:dyDescent="0.2">
      <c r="A110" s="13">
        <v>42475.833333333336</v>
      </c>
      <c r="B110" s="9">
        <f t="shared" si="6"/>
        <v>20</v>
      </c>
      <c r="C110" s="9">
        <f t="shared" si="7"/>
        <v>0</v>
      </c>
      <c r="D110">
        <v>33</v>
      </c>
    </row>
    <row r="111" spans="1:4" ht="15" x14ac:dyDescent="0.2">
      <c r="A111" s="13">
        <v>42506.833333333336</v>
      </c>
      <c r="B111" s="9">
        <f t="shared" si="6"/>
        <v>20</v>
      </c>
      <c r="C111" s="9">
        <f t="shared" si="7"/>
        <v>0</v>
      </c>
      <c r="D111">
        <v>34</v>
      </c>
    </row>
    <row r="112" spans="1:4" ht="15" x14ac:dyDescent="0.2">
      <c r="A112" s="13">
        <v>42460.845833333333</v>
      </c>
      <c r="B112" s="9">
        <f t="shared" si="6"/>
        <v>20</v>
      </c>
      <c r="C112" s="9">
        <f t="shared" si="7"/>
        <v>18</v>
      </c>
      <c r="D112">
        <v>35</v>
      </c>
    </row>
    <row r="113" spans="1:4" ht="15" x14ac:dyDescent="0.2">
      <c r="A113" s="13">
        <v>42431.864583333336</v>
      </c>
      <c r="B113" s="9">
        <f t="shared" si="6"/>
        <v>20</v>
      </c>
      <c r="C113" s="9">
        <f t="shared" si="7"/>
        <v>45</v>
      </c>
      <c r="D113">
        <v>36</v>
      </c>
    </row>
    <row r="114" spans="1:4" ht="15" x14ac:dyDescent="0.2">
      <c r="A114" s="13">
        <v>42527.871527777781</v>
      </c>
      <c r="B114" s="9">
        <f t="shared" si="6"/>
        <v>20</v>
      </c>
      <c r="C114" s="9">
        <f t="shared" si="7"/>
        <v>55</v>
      </c>
      <c r="D114">
        <v>37</v>
      </c>
    </row>
    <row r="115" spans="1:4" ht="15" x14ac:dyDescent="0.2">
      <c r="A115" s="13">
        <v>42692.881944444445</v>
      </c>
      <c r="B115" s="9">
        <f t="shared" si="6"/>
        <v>21</v>
      </c>
      <c r="C115" s="9">
        <f t="shared" si="7"/>
        <v>10</v>
      </c>
      <c r="D115">
        <v>38</v>
      </c>
    </row>
    <row r="116" spans="1:4" ht="15" x14ac:dyDescent="0.2">
      <c r="A116" s="13">
        <v>42659.920138888891</v>
      </c>
      <c r="B116" s="9">
        <f t="shared" si="6"/>
        <v>22</v>
      </c>
      <c r="C116" s="9">
        <f t="shared" si="7"/>
        <v>5</v>
      </c>
      <c r="D116">
        <v>39</v>
      </c>
    </row>
    <row r="117" spans="1:4" ht="15" x14ac:dyDescent="0.2">
      <c r="A117" s="13">
        <v>42652.927083333336</v>
      </c>
      <c r="B117" s="9">
        <f t="shared" si="6"/>
        <v>22</v>
      </c>
      <c r="C117" s="9">
        <f t="shared" si="7"/>
        <v>15</v>
      </c>
      <c r="D117">
        <v>40</v>
      </c>
    </row>
    <row r="118" spans="1:4" ht="15" x14ac:dyDescent="0.2">
      <c r="A118" s="11">
        <v>42400.96875</v>
      </c>
      <c r="B118">
        <f t="shared" si="6"/>
        <v>23</v>
      </c>
      <c r="C118">
        <f t="shared" si="7"/>
        <v>15</v>
      </c>
      <c r="D118">
        <v>1</v>
      </c>
    </row>
    <row r="119" spans="1:4" ht="15" x14ac:dyDescent="0.2">
      <c r="A119" s="11">
        <v>42519.979166666664</v>
      </c>
      <c r="B119">
        <f t="shared" si="6"/>
        <v>23</v>
      </c>
      <c r="C119">
        <f t="shared" si="7"/>
        <v>30</v>
      </c>
      <c r="D119">
        <v>2</v>
      </c>
    </row>
    <row r="120" spans="1:4" ht="15" x14ac:dyDescent="0.2">
      <c r="A120" s="11">
        <v>42632.979166666664</v>
      </c>
      <c r="B120">
        <f t="shared" si="6"/>
        <v>23</v>
      </c>
      <c r="C120">
        <f t="shared" si="7"/>
        <v>30</v>
      </c>
      <c r="D120">
        <v>3</v>
      </c>
    </row>
    <row r="121" spans="1:4" ht="15" x14ac:dyDescent="0.2">
      <c r="A121" s="11">
        <v>42463.996527777781</v>
      </c>
      <c r="B121">
        <f t="shared" si="6"/>
        <v>23</v>
      </c>
      <c r="C121">
        <f t="shared" si="7"/>
        <v>55</v>
      </c>
      <c r="D121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 3</vt:lpstr>
      <vt:lpstr>Hoja1</vt:lpstr>
      <vt:lpstr>'Port 3'!Área_de_impresión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2023-06-15T20:27:22Z</cp:lastPrinted>
  <dcterms:created xsi:type="dcterms:W3CDTF">1999-03-02T12:31:52Z</dcterms:created>
  <dcterms:modified xsi:type="dcterms:W3CDTF">2024-06-21T16:32:40Z</dcterms:modified>
</cp:coreProperties>
</file>