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filterPrivacy="1" defaultThemeVersion="124226"/>
  <xr:revisionPtr revIDLastSave="0" documentId="13_ncr:1_{FFA7BB67-AD3F-D049-AB9A-487E435F0AFB}" xr6:coauthVersionLast="47" xr6:coauthVersionMax="47" xr10:uidLastSave="{00000000-0000-0000-0000-000000000000}"/>
  <bookViews>
    <workbookView xWindow="-38400" yWindow="7700" windowWidth="38400" windowHeight="21100" tabRatio="715" activeTab="13" xr2:uid="{00000000-000D-0000-FFFF-FFFF00000000}"/>
  </bookViews>
  <sheets>
    <sheet name="CUAD 8" sheetId="10" r:id="rId1"/>
    <sheet name="GRAFIC 08" sheetId="4" r:id="rId2"/>
    <sheet name="GRAFIC 09" sheetId="5" r:id="rId3"/>
    <sheet name="CUAD 09" sheetId="11" r:id="rId4"/>
    <sheet name="GRAFIC 10" sheetId="6" r:id="rId5"/>
    <sheet name="CUAD 10" sheetId="12" r:id="rId6"/>
    <sheet name="GRAFIC 11" sheetId="7" r:id="rId7"/>
    <sheet name="CUAD 11" sheetId="14" r:id="rId8"/>
    <sheet name="GRAFIC 12" sheetId="8" r:id="rId9"/>
    <sheet name="CUAD 12A" sheetId="17" r:id="rId10"/>
    <sheet name="CUAN 12B" sheetId="18" r:id="rId11"/>
    <sheet name="CUAD 12C" sheetId="19" r:id="rId12"/>
    <sheet name="CUAD 12 D" sheetId="15" r:id="rId13"/>
    <sheet name="GRAFIC 13" sheetId="9" r:id="rId14"/>
  </sheets>
  <definedNames>
    <definedName name="_xlnm.Print_Area" localSheetId="1">'GRAFIC 08'!$E$5:$O$40</definedName>
    <definedName name="_xlnm.Print_Area" localSheetId="2">'GRAFIC 09'!$E$7:$O$42</definedName>
    <definedName name="_xlnm.Print_Area" localSheetId="4">'GRAFIC 10'!$B$3:$P$28</definedName>
    <definedName name="_xlnm.Print_Area" localSheetId="6">'GRAFIC 11'!$E$3:$O$35</definedName>
    <definedName name="_xlnm.Print_Area" localSheetId="8">'GRAFIC 12'!$E$3:$O$34</definedName>
    <definedName name="_xlnm.Print_Area" localSheetId="13">'GRAFIC 13'!$C$3:$N$37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1" l="1"/>
  <c r="F8" i="15" l="1"/>
  <c r="F9" i="15"/>
  <c r="F10" i="15"/>
  <c r="F11" i="15"/>
  <c r="F12" i="15"/>
  <c r="F13" i="15"/>
  <c r="F14" i="15"/>
  <c r="F15" i="15"/>
  <c r="F16" i="15"/>
  <c r="F17" i="15"/>
  <c r="F18" i="15"/>
  <c r="F7" i="15"/>
  <c r="D19" i="15"/>
  <c r="E19" i="15"/>
  <c r="C19" i="15"/>
  <c r="F8" i="19"/>
  <c r="F9" i="19"/>
  <c r="F10" i="19"/>
  <c r="F11" i="19"/>
  <c r="F12" i="19"/>
  <c r="F13" i="19"/>
  <c r="F14" i="19"/>
  <c r="F15" i="19"/>
  <c r="F16" i="19"/>
  <c r="F17" i="19"/>
  <c r="F18" i="19"/>
  <c r="F7" i="19"/>
  <c r="D19" i="19"/>
  <c r="E19" i="19"/>
  <c r="C19" i="19"/>
  <c r="F8" i="18"/>
  <c r="F9" i="18"/>
  <c r="F10" i="18"/>
  <c r="F11" i="18"/>
  <c r="F12" i="18"/>
  <c r="F13" i="18"/>
  <c r="F14" i="18"/>
  <c r="F15" i="18"/>
  <c r="F16" i="18"/>
  <c r="F7" i="18"/>
  <c r="D19" i="18"/>
  <c r="E19" i="18"/>
  <c r="C19" i="18"/>
  <c r="G8" i="17"/>
  <c r="G9" i="17"/>
  <c r="G10" i="17"/>
  <c r="G11" i="17"/>
  <c r="G12" i="17"/>
  <c r="G13" i="17"/>
  <c r="G14" i="17"/>
  <c r="G15" i="17"/>
  <c r="G16" i="17"/>
  <c r="G17" i="17"/>
  <c r="G18" i="17"/>
  <c r="G7" i="17"/>
  <c r="E19" i="17"/>
  <c r="F19" i="17"/>
  <c r="D19" i="17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8" i="14"/>
  <c r="D22" i="14"/>
  <c r="E22" i="14"/>
  <c r="C22" i="14"/>
  <c r="H10" i="12"/>
  <c r="H11" i="12"/>
  <c r="H12" i="12"/>
  <c r="H13" i="12"/>
  <c r="H14" i="12"/>
  <c r="H15" i="12"/>
  <c r="H16" i="12"/>
  <c r="H17" i="12"/>
  <c r="H18" i="12"/>
  <c r="H19" i="12"/>
  <c r="H20" i="12"/>
  <c r="H9" i="12"/>
  <c r="D21" i="12"/>
  <c r="E21" i="12"/>
  <c r="F21" i="12"/>
  <c r="G21" i="12"/>
  <c r="C21" i="12"/>
  <c r="O18" i="6"/>
  <c r="H9" i="11"/>
  <c r="H10" i="11"/>
  <c r="H11" i="11"/>
  <c r="H12" i="11"/>
  <c r="H13" i="11"/>
  <c r="H14" i="11"/>
  <c r="H15" i="11"/>
  <c r="H16" i="11"/>
  <c r="H17" i="11"/>
  <c r="H18" i="11"/>
  <c r="H19" i="11"/>
  <c r="H8" i="11"/>
  <c r="D20" i="11"/>
  <c r="E20" i="11"/>
  <c r="F20" i="11"/>
  <c r="G20" i="11"/>
  <c r="C20" i="11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8" i="10"/>
  <c r="D23" i="10"/>
  <c r="E23" i="10"/>
  <c r="F23" i="10"/>
  <c r="G23" i="10"/>
  <c r="C23" i="10"/>
  <c r="F19" i="15" l="1"/>
  <c r="F19" i="19"/>
  <c r="F19" i="18"/>
  <c r="G19" i="17"/>
  <c r="F22" i="14"/>
  <c r="H21" i="12"/>
  <c r="H20" i="11"/>
  <c r="H23" i="10"/>
  <c r="T14" i="9"/>
  <c r="X8" i="9"/>
  <c r="X9" i="9"/>
  <c r="X7" i="9"/>
  <c r="U10" i="9"/>
  <c r="U14" i="9" s="1"/>
  <c r="V10" i="9"/>
  <c r="V14" i="9" s="1"/>
  <c r="W10" i="9"/>
  <c r="W15" i="9" s="1"/>
  <c r="T10" i="9"/>
  <c r="T16" i="9" s="1"/>
  <c r="T15" i="9" l="1"/>
  <c r="U15" i="9"/>
  <c r="W14" i="9"/>
  <c r="W16" i="9"/>
  <c r="V16" i="9"/>
  <c r="V15" i="9"/>
  <c r="U16" i="9"/>
  <c r="X10" i="9"/>
  <c r="C6" i="8"/>
  <c r="C15" i="7"/>
  <c r="C10" i="4"/>
</calcChain>
</file>

<file path=xl/sharedStrings.xml><?xml version="1.0" encoding="utf-8"?>
<sst xmlns="http://schemas.openxmlformats.org/spreadsheetml/2006/main" count="265" uniqueCount="132">
  <si>
    <t>Transporte Marítimo</t>
  </si>
  <si>
    <t>Turismo / Deportes</t>
  </si>
  <si>
    <t>Pesca Industrial</t>
  </si>
  <si>
    <t>Pesca Artesanal</t>
  </si>
  <si>
    <t>Otros</t>
  </si>
  <si>
    <t>ARI</t>
  </si>
  <si>
    <t>IQU</t>
  </si>
  <si>
    <t>ANT</t>
  </si>
  <si>
    <t>COQ</t>
  </si>
  <si>
    <t>SNO</t>
  </si>
  <si>
    <t>TAL</t>
  </si>
  <si>
    <t>PMO</t>
  </si>
  <si>
    <t>CAS</t>
  </si>
  <si>
    <t>AYS</t>
  </si>
  <si>
    <t>PAR</t>
  </si>
  <si>
    <t>COL</t>
  </si>
  <si>
    <t>FMA</t>
  </si>
  <si>
    <t>HUN</t>
  </si>
  <si>
    <t>VAR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</si>
  <si>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</si>
  <si>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</si>
  <si>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</si>
  <si>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</si>
  <si>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</si>
  <si>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</si>
  <si>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</si>
  <si>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</si>
  <si>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</si>
  <si>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</si>
  <si>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</si>
  <si>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</si>
  <si>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Concecuencia</t>
  </si>
  <si>
    <t xml:space="preserve">MUERTOS </t>
  </si>
  <si>
    <t>DESAPARECIDOS</t>
  </si>
  <si>
    <t>HERIDOS</t>
  </si>
  <si>
    <t>ILESOS</t>
  </si>
  <si>
    <t>tot</t>
  </si>
  <si>
    <t>0-6</t>
  </si>
  <si>
    <t>6 A 12</t>
  </si>
  <si>
    <t>BOTE MOTOR</t>
  </si>
  <si>
    <t>12 A 18</t>
  </si>
  <si>
    <t>LANCHA MOTOR</t>
  </si>
  <si>
    <t>Totales</t>
  </si>
  <si>
    <t xml:space="preserve"> </t>
  </si>
  <si>
    <t>Gobernación Marítima</t>
  </si>
  <si>
    <t>Área de Actividad</t>
  </si>
  <si>
    <t>Turismo/Deportes</t>
  </si>
  <si>
    <t>Otro</t>
  </si>
  <si>
    <t>Total</t>
  </si>
  <si>
    <t>Arica</t>
  </si>
  <si>
    <t>Iquique</t>
  </si>
  <si>
    <t>Antofagasta</t>
  </si>
  <si>
    <t>Caldera</t>
  </si>
  <si>
    <t>Coquimbo</t>
  </si>
  <si>
    <t>Valparaíso</t>
  </si>
  <si>
    <t>San Antonio</t>
  </si>
  <si>
    <t>Talcahuano</t>
  </si>
  <si>
    <t>Valdivia</t>
  </si>
  <si>
    <t>Puerto Montt</t>
  </si>
  <si>
    <t>Castro</t>
  </si>
  <si>
    <t>Aysén</t>
  </si>
  <si>
    <t>Punta Arenas</t>
  </si>
  <si>
    <t>Puerto Williams</t>
  </si>
  <si>
    <t>Antártica</t>
  </si>
  <si>
    <t>Varamiento</t>
  </si>
  <si>
    <t>Hundimiento</t>
  </si>
  <si>
    <t>Falla máquina</t>
  </si>
  <si>
    <t>Colisión</t>
  </si>
  <si>
    <t>Tipo de Emergencia</t>
  </si>
  <si>
    <t>Mes de Ocurrencia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</si>
  <si>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</si>
  <si>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</si>
  <si>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</si>
  <si>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</si>
  <si>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</si>
  <si>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</si>
  <si>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</si>
  <si>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</si>
  <si>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</si>
  <si>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</si>
  <si>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</si>
  <si>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</si>
  <si>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Tamaño de la Nave</t>
  </si>
  <si>
    <t>TOTAL</t>
  </si>
  <si>
    <t>Cuadro 12d: Número de personas ilesas del área pesca artesanal según tamaño de la nave. Año 2022</t>
  </si>
  <si>
    <t>OTRO</t>
  </si>
  <si>
    <t>Cuadro 08: Número de naves involucradas en Emergencias Marítimas según área de actividad por Gobernación Marítima. Año 2023</t>
  </si>
  <si>
    <t>VLD</t>
  </si>
  <si>
    <t>WIL</t>
  </si>
  <si>
    <t>Falla Máquina</t>
  </si>
  <si>
    <t>Incendio o amague de incendio</t>
  </si>
  <si>
    <t>Tocar Fondo</t>
  </si>
  <si>
    <t>A la deriva</t>
  </si>
  <si>
    <t>Volcamiento</t>
  </si>
  <si>
    <t>Desaparecimiento de nave</t>
  </si>
  <si>
    <t>Acorbatamiento</t>
  </si>
  <si>
    <t>Tripulante al mar</t>
  </si>
  <si>
    <t>Cuadro 09: Número de naves involucradas en emergencias marítima según área de actividad por tipo de emergencia. Año 2023</t>
  </si>
  <si>
    <t>INC</t>
  </si>
  <si>
    <t>FDO</t>
  </si>
  <si>
    <t>ALD</t>
  </si>
  <si>
    <t>VOL</t>
  </si>
  <si>
    <t>DSP</t>
  </si>
  <si>
    <t>SCO</t>
  </si>
  <si>
    <t>TRA</t>
  </si>
  <si>
    <t>Cuadro 10: Número de naves involucradas en Emergencias Marítimas según área de actividad por mes de ocurrencia. Año 2023</t>
  </si>
  <si>
    <t>Tipo de nave</t>
  </si>
  <si>
    <t>Bote Motor</t>
  </si>
  <si>
    <t>Lancha Motor</t>
  </si>
  <si>
    <t>Lancha Pesquera Artesanal</t>
  </si>
  <si>
    <t>Cuadro 11: Número de naves involucradas del área pesca artesanal según tipo de nave por Gobernación Marítima. Año 2023</t>
  </si>
  <si>
    <t>Lancha Presquera Artesanal</t>
  </si>
  <si>
    <t>Tipo Nave</t>
  </si>
  <si>
    <t>Cuadro 12a: Número de personas muertas del área pesca artesanal según tamaño de la nave. Año 2023</t>
  </si>
  <si>
    <t>Cuadro 12b: Número de personas desaparecidas del área pesca artesanal según tamaño de la nave. Año 2023</t>
  </si>
  <si>
    <t>Cuadro 12c: Número de personas heridas del área pesca artesanal según tamaño de la nave. Año 2023</t>
  </si>
  <si>
    <t>LANCHA PESCA ARTESANAL</t>
  </si>
  <si>
    <t>Naves involucradas en emergencias marítimas por área de actividad</t>
  </si>
  <si>
    <t>Año 2023</t>
  </si>
  <si>
    <t>GRÁFICO 08</t>
  </si>
  <si>
    <t>Naves involucradas en emergencias marítimas por Gobernación Marítima</t>
  </si>
  <si>
    <t>GRÁFICO 09</t>
  </si>
  <si>
    <t>Naves involucradas en emergencias marítimas según tipo de emergencia</t>
  </si>
  <si>
    <t>GRÁFICO 10</t>
  </si>
  <si>
    <t>Naves involucradas en emergencias marítimas según mes de ocurrencia</t>
  </si>
  <si>
    <t>GRÁFICO  11</t>
  </si>
  <si>
    <t>Naves involucradas en emergencias marítimas del área pesca artesanal</t>
  </si>
  <si>
    <t>según tamaño de la nave</t>
  </si>
  <si>
    <t>GRÁFICO 12</t>
  </si>
  <si>
    <t xml:space="preserve">Porcentaje de personas involucradas en emergencias marítimas del área </t>
  </si>
  <si>
    <t>pesca artesanal por tamaño de la embarcación y consecuencia</t>
  </si>
  <si>
    <t>GRÁFICO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</si>
</sst>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 * #,##0_ ;_ * \-#,##0_ ;_ * &quot;-&quot;_ ;_ @_ "/>
    <numFmt numFmtId="165" formatCode="0.0%"/>
  </numFmts>
  <fonts count="31"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8"/>
      <color indexed="21"/>
      <name val="Arial"/>
      <family val="2"/>
    </font>
    <font>
      <sz val="10"/>
      <color indexed="8"/>
      <name val="Arial"/>
      <family val="2"/>
    </font>
    <font>
      <sz val="10"/>
      <name val="Lucida Bright"/>
      <family val="1"/>
    </font>
    <font>
      <sz val="10"/>
      <name val="Cambria"/>
      <family val="2"/>
      <scheme val="major"/>
    </font>
    <font>
      <sz val="10"/>
      <color indexed="21"/>
      <name val="Cambria"/>
      <family val="2"/>
      <scheme val="major"/>
    </font>
    <font>
      <b/>
      <sz val="24"/>
      <color indexed="21"/>
      <name val="Cambria"/>
      <family val="2"/>
      <scheme val="major"/>
    </font>
    <font>
      <b/>
      <sz val="10"/>
      <name val="Arial"/>
      <family val="2"/>
    </font>
    <font>
      <sz val="12"/>
      <name val="Arial"/>
      <family val="2"/>
    </font>
    <font>
      <sz val="14"/>
      <name val="Garamond"/>
      <family val="1"/>
    </font>
    <font>
      <b/>
      <sz val="12"/>
      <name val="Arial"/>
      <family val="2"/>
    </font>
    <font>
      <b/>
      <sz val="14"/>
      <name val="Garamond"/>
      <family val="1"/>
    </font>
    <font>
      <sz val="12"/>
      <color indexed="8"/>
      <name val="Arial"/>
      <family val="2"/>
    </font>
    <font>
      <sz val="10"/>
      <name val="Garamond"/>
      <family val="1"/>
    </font>
    <font>
      <b/>
      <sz val="10"/>
      <name val="Geneva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24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sz val="10"/>
      <color theme="0"/>
      <name val="Lucida Bright"/>
      <family val="1"/>
    </font>
    <font>
      <sz val="10"/>
      <color theme="0"/>
      <name val="Cambria"/>
      <family val="2"/>
      <scheme val="major"/>
    </font>
    <font>
      <sz val="12"/>
      <color theme="0"/>
      <name val="Arial"/>
      <family val="2"/>
    </font>
    <font>
      <b/>
      <sz val="10"/>
      <name val="Lucida Bright"/>
      <family val="1"/>
    </font>
    <font>
      <sz val="11"/>
      <color theme="0"/>
      <name val="Cambria"/>
      <family val="2"/>
      <scheme val="major"/>
    </font>
    <font>
      <b/>
      <sz val="14"/>
      <name val="Cambria"/>
      <family val="1"/>
      <scheme val="major"/>
    </font>
    <font>
      <sz val="10"/>
      <color theme="0"/>
      <name val="Geneva"/>
      <family val="2"/>
    </font>
    <font>
      <b/>
      <sz val="12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17" fillId="0" borderId="0" applyFont="0" applyFill="0" applyBorder="0" applyAlignment="0" applyProtection="0"/>
  </cellStyleXfs>
  <cellXfs count="91">
    <xf numFmtId="0" fontId="0" fillId="0" borderId="0" xfId="0"/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0" fillId="2" borderId="0" xfId="0" applyFont="1" applyFill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0" xfId="0" applyFont="1" applyFill="1"/>
    <xf numFmtId="0" fontId="0" fillId="2" borderId="6" xfId="0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41" fontId="10" fillId="2" borderId="1" xfId="0" applyNumberFormat="1" applyFont="1" applyFill="1" applyBorder="1"/>
    <xf numFmtId="41" fontId="14" fillId="2" borderId="1" xfId="4" applyNumberFormat="1" applyFont="1" applyFill="1" applyBorder="1" applyAlignment="1">
      <alignment horizontal="right" wrapText="1"/>
    </xf>
    <xf numFmtId="41" fontId="10" fillId="2" borderId="1" xfId="0" applyNumberFormat="1" applyFont="1" applyFill="1" applyBorder="1" applyAlignment="1">
      <alignment wrapText="1"/>
    </xf>
    <xf numFmtId="41" fontId="12" fillId="2" borderId="1" xfId="0" applyNumberFormat="1" applyFont="1" applyFill="1" applyBorder="1" applyAlignment="1">
      <alignment horizontal="center"/>
    </xf>
    <xf numFmtId="41" fontId="12" fillId="2" borderId="1" xfId="0" applyNumberFormat="1" applyFont="1" applyFill="1" applyBorder="1" applyAlignment="1">
      <alignment horizontal="center" vertical="center" wrapText="1"/>
    </xf>
    <xf numFmtId="165" fontId="10" fillId="2" borderId="0" xfId="8" applyNumberFormat="1" applyFont="1" applyFill="1"/>
    <xf numFmtId="0" fontId="2" fillId="2" borderId="0" xfId="1" applyFont="1" applyFill="1"/>
    <xf numFmtId="0" fontId="18" fillId="2" borderId="0" xfId="1" applyFont="1" applyFill="1"/>
    <xf numFmtId="0" fontId="19" fillId="2" borderId="0" xfId="1" applyFont="1" applyFill="1"/>
    <xf numFmtId="0" fontId="20" fillId="2" borderId="0" xfId="1" applyFont="1" applyFill="1"/>
    <xf numFmtId="0" fontId="18" fillId="2" borderId="0" xfId="1" applyFont="1" applyFill="1" applyBorder="1"/>
    <xf numFmtId="3" fontId="18" fillId="2" borderId="0" xfId="1" applyNumberFormat="1" applyFont="1" applyFill="1" applyBorder="1"/>
    <xf numFmtId="0" fontId="21" fillId="0" borderId="0" xfId="0" applyFont="1" applyAlignment="1">
      <alignment horizontal="center" vertical="center" readingOrder="1"/>
    </xf>
    <xf numFmtId="0" fontId="9" fillId="2" borderId="0" xfId="1" applyFont="1" applyFill="1"/>
    <xf numFmtId="165" fontId="2" fillId="2" borderId="0" xfId="3" applyNumberFormat="1" applyFont="1" applyFill="1"/>
    <xf numFmtId="0" fontId="2" fillId="2" borderId="0" xfId="1" applyFont="1" applyFill="1" applyBorder="1"/>
    <xf numFmtId="3" fontId="2" fillId="2" borderId="0" xfId="1" applyNumberFormat="1" applyFont="1" applyFill="1" applyBorder="1"/>
    <xf numFmtId="0" fontId="22" fillId="2" borderId="0" xfId="1" applyFont="1" applyFill="1" applyBorder="1"/>
    <xf numFmtId="0" fontId="12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vertical="center" wrapText="1"/>
    </xf>
    <xf numFmtId="164" fontId="10" fillId="2" borderId="1" xfId="0" applyNumberFormat="1" applyFont="1" applyFill="1" applyBorder="1"/>
    <xf numFmtId="41" fontId="10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/>
    </xf>
    <xf numFmtId="3" fontId="12" fillId="2" borderId="1" xfId="0" applyNumberFormat="1" applyFont="1" applyFill="1" applyBorder="1"/>
    <xf numFmtId="0" fontId="15" fillId="2" borderId="0" xfId="0" applyFont="1" applyFill="1"/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/>
    <xf numFmtId="0" fontId="6" fillId="2" borderId="0" xfId="1" applyFont="1" applyFill="1" applyBorder="1"/>
    <xf numFmtId="0" fontId="23" fillId="2" borderId="0" xfId="1" applyFont="1" applyFill="1" applyBorder="1"/>
    <xf numFmtId="0" fontId="24" fillId="2" borderId="0" xfId="1" applyFont="1" applyFill="1" applyBorder="1"/>
    <xf numFmtId="0" fontId="25" fillId="2" borderId="0" xfId="5" applyFont="1" applyFill="1" applyBorder="1" applyAlignment="1">
      <alignment vertical="center" wrapText="1"/>
    </xf>
    <xf numFmtId="0" fontId="26" fillId="2" borderId="0" xfId="1" applyFont="1" applyFill="1" applyBorder="1"/>
    <xf numFmtId="0" fontId="12" fillId="2" borderId="2" xfId="0" applyFont="1" applyFill="1" applyBorder="1"/>
    <xf numFmtId="0" fontId="10" fillId="2" borderId="1" xfId="0" applyFont="1" applyFill="1" applyBorder="1"/>
    <xf numFmtId="164" fontId="12" fillId="2" borderId="1" xfId="0" applyNumberFormat="1" applyFont="1" applyFill="1" applyBorder="1"/>
    <xf numFmtId="0" fontId="8" fillId="2" borderId="0" xfId="1" applyFont="1" applyFill="1" applyBorder="1"/>
    <xf numFmtId="0" fontId="7" fillId="2" borderId="0" xfId="1" applyFont="1" applyFill="1" applyBorder="1"/>
    <xf numFmtId="0" fontId="27" fillId="2" borderId="0" xfId="2" applyFont="1" applyFill="1" applyBorder="1" applyAlignment="1">
      <alignment horizontal="right" wrapText="1"/>
    </xf>
    <xf numFmtId="3" fontId="24" fillId="2" borderId="0" xfId="1" applyNumberFormat="1" applyFont="1" applyFill="1" applyBorder="1"/>
    <xf numFmtId="0" fontId="28" fillId="2" borderId="0" xfId="1" applyFont="1" applyFill="1" applyBorder="1"/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/>
    </xf>
    <xf numFmtId="41" fontId="14" fillId="2" borderId="1" xfId="6" applyNumberFormat="1" applyFont="1" applyFill="1" applyBorder="1" applyAlignment="1">
      <alignment horizontal="right" vertical="center"/>
    </xf>
    <xf numFmtId="41" fontId="10" fillId="2" borderId="1" xfId="0" applyNumberFormat="1" applyFont="1" applyFill="1" applyBorder="1" applyAlignment="1">
      <alignment vertical="center"/>
    </xf>
    <xf numFmtId="41" fontId="12" fillId="2" borderId="1" xfId="0" applyNumberFormat="1" applyFont="1" applyFill="1" applyBorder="1"/>
    <xf numFmtId="0" fontId="1" fillId="2" borderId="0" xfId="1" applyFill="1" applyBorder="1"/>
    <xf numFmtId="0" fontId="25" fillId="2" borderId="0" xfId="1" applyFont="1" applyFill="1" applyBorder="1"/>
    <xf numFmtId="41" fontId="25" fillId="2" borderId="0" xfId="0" applyNumberFormat="1" applyFont="1" applyFill="1" applyBorder="1"/>
    <xf numFmtId="0" fontId="29" fillId="2" borderId="0" xfId="1" applyFont="1" applyFill="1" applyBorder="1"/>
    <xf numFmtId="3" fontId="29" fillId="2" borderId="0" xfId="1" applyNumberFormat="1" applyFont="1" applyFill="1" applyBorder="1"/>
    <xf numFmtId="3" fontId="23" fillId="2" borderId="0" xfId="1" applyNumberFormat="1" applyFont="1" applyFill="1" applyBorder="1"/>
    <xf numFmtId="0" fontId="30" fillId="2" borderId="0" xfId="1" applyFont="1" applyFill="1" applyBorder="1"/>
    <xf numFmtId="0" fontId="0" fillId="2" borderId="0" xfId="0" applyFill="1"/>
    <xf numFmtId="16" fontId="12" fillId="2" borderId="1" xfId="0" applyNumberFormat="1" applyFont="1" applyFill="1" applyBorder="1" applyAlignment="1">
      <alignment horizontal="center" wrapText="1"/>
    </xf>
    <xf numFmtId="41" fontId="14" fillId="2" borderId="1" xfId="7" applyNumberFormat="1" applyFont="1" applyFill="1" applyBorder="1" applyAlignment="1">
      <alignment horizontal="right" vertical="center"/>
    </xf>
    <xf numFmtId="41" fontId="12" fillId="2" borderId="1" xfId="0" applyNumberFormat="1" applyFont="1" applyFill="1" applyBorder="1" applyAlignment="1">
      <alignment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" fontId="12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1" fontId="10" fillId="2" borderId="7" xfId="0" applyNumberFormat="1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41" fontId="14" fillId="2" borderId="4" xfId="7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3" fillId="2" borderId="0" xfId="1" applyFont="1" applyFill="1" applyBorder="1"/>
    <xf numFmtId="0" fontId="9" fillId="2" borderId="0" xfId="1" applyFont="1" applyFill="1" applyBorder="1"/>
    <xf numFmtId="0" fontId="18" fillId="2" borderId="0" xfId="1" applyFont="1" applyFill="1" applyBorder="1" applyAlignment="1">
      <alignment horizontal="center"/>
    </xf>
    <xf numFmtId="16" fontId="18" fillId="2" borderId="0" xfId="1" applyNumberFormat="1" applyFont="1" applyFill="1" applyBorder="1"/>
    <xf numFmtId="9" fontId="18" fillId="2" borderId="0" xfId="8" applyFont="1" applyFill="1" applyBorder="1"/>
    <xf numFmtId="0" fontId="29" fillId="2" borderId="0" xfId="1" applyFont="1" applyFill="1" applyBorder="1"/>
  </cellXfs>
  <cellStyles count="9">
    <cellStyle name="Normal" xfId="0" builtinId="0"/>
    <cellStyle name="Normal 2" xfId="1" xr:uid="{00000000-0005-0000-0000-000001000000}"/>
    <cellStyle name="Normal_cuadro 11" xfId="2" xr:uid="{00000000-0005-0000-0000-000002000000}"/>
    <cellStyle name="Normal_cuadro 12" xfId="6" xr:uid="{00000000-0005-0000-0000-000003000000}"/>
    <cellStyle name="Normal_cuadro10" xfId="5" xr:uid="{00000000-0005-0000-0000-000004000000}"/>
    <cellStyle name="Normal_cuadro14" xfId="7" xr:uid="{00000000-0005-0000-0000-000005000000}"/>
    <cellStyle name="Normal_cuadro9" xfId="4" xr:uid="{00000000-0005-0000-0000-000006000000}"/>
    <cellStyle name="Porcentaje" xfId="8" builtinId="5"/>
    <cellStyle name="Porcentaje 2" xfId="3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hPercent val="59"/>
      <c:rotY val="4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642426820097254E-2"/>
          <c:y val="0.14442239483578068"/>
          <c:w val="0.9075436572665484"/>
          <c:h val="0.6752771866354543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274320" tIns="274320" rIns="38100" bIns="19050" anchor="ctr">
                <a:spAutoFit/>
              </a:bodyPr>
              <a:lstStyle/>
              <a:p>
                <a:pPr>
                  <a:defRPr b="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'GRAFIC 08'!$B$5:$B$9</c:f>
              <c:strCache>
                <c:ptCount val="5"/>
                <c:pt idx="0">
                  <c:v>Transporte Marítimo</c:v>
                </c:pt>
                <c:pt idx="1">
                  <c:v>Turismo / Deportes</c:v>
                </c:pt>
                <c:pt idx="2">
                  <c:v>Pesca Industrial</c:v>
                </c:pt>
                <c:pt idx="3">
                  <c:v>Pesca Artesanal</c:v>
                </c:pt>
                <c:pt idx="4">
                  <c:v>Otros</c:v>
                </c:pt>
              </c:strCache>
            </c:strRef>
          </c:cat>
          <c:val>
            <c:numRef>
              <c:f>'GRAFIC 08'!$C$5:$C$9</c:f>
              <c:numCache>
                <c:formatCode>#,##0</c:formatCode>
                <c:ptCount val="5"/>
                <c:pt idx="0">
                  <c:v>23</c:v>
                </c:pt>
                <c:pt idx="1">
                  <c:v>9</c:v>
                </c:pt>
                <c:pt idx="2" formatCode="General">
                  <c:v>5</c:v>
                </c:pt>
                <c:pt idx="3">
                  <c:v>70</c:v>
                </c:pt>
                <c:pt idx="4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7-1243-B61C-682FE7D67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227919872"/>
        <c:axId val="281661952"/>
        <c:axId val="0"/>
      </c:bar3DChart>
      <c:catAx>
        <c:axId val="22791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ÁREA DE ACTIVIDAD</a:t>
                </a:r>
              </a:p>
            </c:rich>
          </c:tx>
          <c:layout>
            <c:manualLayout>
              <c:xMode val="edge"/>
              <c:yMode val="edge"/>
              <c:x val="0.400243861112976"/>
              <c:y val="0.91485812584237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8166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661952"/>
        <c:scaling>
          <c:orientation val="minMax"/>
          <c:max val="7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NÚMERO DE NAVES</a:t>
                </a:r>
              </a:p>
            </c:rich>
          </c:tx>
          <c:layout>
            <c:manualLayout>
              <c:xMode val="edge"/>
              <c:yMode val="edge"/>
              <c:x val="3.8929415187291601E-2"/>
              <c:y val="0.397328864297368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279198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s-CL"/>
    </a:p>
  </c:txPr>
  <c:printSettings>
    <c:headerFooter alignWithMargins="0">
      <c:oddHeader>&amp;C&amp;"Garamond,Normal"&amp;12GRÁFICO 09</c:oddHeader>
      <c:oddFooter>&amp;D&amp;"Times New Roman,Negrita"27</c:oddFooter>
    </c:headerFooter>
    <c:pageMargins b="0.984251969" l="1.06" r="0.78740157499999996" t="0.8" header="0.51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hPercent val="60"/>
      <c:rotY val="4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54535992058527E-2"/>
          <c:y val="0.14814849636332769"/>
          <c:w val="0.92048047237669339"/>
          <c:h val="0.7224996626665447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182880" tIns="182880" rIns="38100" bIns="19050" anchor="ctr">
                <a:spAutoFit/>
              </a:bodyPr>
              <a:lstStyle/>
              <a:p>
                <a:pPr>
                  <a:defRPr b="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'GRAFIC 09'!$B$8:$B$19</c:f>
              <c:strCache>
                <c:ptCount val="12"/>
                <c:pt idx="0">
                  <c:v>ARI</c:v>
                </c:pt>
                <c:pt idx="1">
                  <c:v>IQU</c:v>
                </c:pt>
                <c:pt idx="2">
                  <c:v>ANT</c:v>
                </c:pt>
                <c:pt idx="3">
                  <c:v>COQ</c:v>
                </c:pt>
                <c:pt idx="4">
                  <c:v>SNO</c:v>
                </c:pt>
                <c:pt idx="5">
                  <c:v>TAL</c:v>
                </c:pt>
                <c:pt idx="6">
                  <c:v>VLD</c:v>
                </c:pt>
                <c:pt idx="7">
                  <c:v>PMO</c:v>
                </c:pt>
                <c:pt idx="8">
                  <c:v>CAS</c:v>
                </c:pt>
                <c:pt idx="9">
                  <c:v>AYS</c:v>
                </c:pt>
                <c:pt idx="10">
                  <c:v>PAR</c:v>
                </c:pt>
                <c:pt idx="11">
                  <c:v>WIL</c:v>
                </c:pt>
              </c:strCache>
            </c:strRef>
          </c:cat>
          <c:val>
            <c:numRef>
              <c:f>'GRAFIC 09'!$C$8:$C$19</c:f>
              <c:numCache>
                <c:formatCode>General</c:formatCode>
                <c:ptCount val="12"/>
                <c:pt idx="0">
                  <c:v>4</c:v>
                </c:pt>
                <c:pt idx="1">
                  <c:v>24</c:v>
                </c:pt>
                <c:pt idx="2">
                  <c:v>17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13</c:v>
                </c:pt>
                <c:pt idx="9">
                  <c:v>26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1-4640-914A-F4BB34780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238527488"/>
        <c:axId val="281664256"/>
        <c:axId val="0"/>
      </c:bar3DChart>
      <c:catAx>
        <c:axId val="23852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GOBERNACIÓN MARÍTIMA</a:t>
                </a:r>
              </a:p>
            </c:rich>
          </c:tx>
          <c:layout>
            <c:manualLayout>
              <c:xMode val="edge"/>
              <c:yMode val="edge"/>
              <c:x val="0.38929493666412873"/>
              <c:y val="0.92869138882392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81664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1664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NÚMERO DE NAVES</a:t>
                </a:r>
              </a:p>
            </c:rich>
          </c:tx>
          <c:layout>
            <c:manualLayout>
              <c:xMode val="edge"/>
              <c:yMode val="edge"/>
              <c:x val="2.1897795211339097E-2"/>
              <c:y val="0.416252696135755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385274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s-CL"/>
    </a:p>
  </c:txPr>
  <c:printSettings>
    <c:headerFooter alignWithMargins="0">
      <c:oddHeader>&amp;C&amp;"Garamond,Normal"&amp;12GRÁFICO 10</c:oddHeader>
      <c:oddFooter>&amp;D&amp;"Times New Roman,Negrita"28</c:oddFooter>
    </c:headerFooter>
    <c:pageMargins b="0.984251969" l="0.91" r="0.75" t="0.8" header="0.53" footer="0.51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hPercent val="63"/>
      <c:rotY val="4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099958421038954E-2"/>
          <c:y val="0.12051099246397018"/>
          <c:w val="0.94624671916010494"/>
          <c:h val="0.69553066430076527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55669348939283E-2"/>
                  <c:y val="-0.319259687680740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91440" tIns="19050" rIns="38100" bIns="19050" anchor="t" anchorCtr="0">
                  <a:noAutofit/>
                </a:bodyPr>
                <a:lstStyle/>
                <a:p>
                  <a:pPr>
                    <a:defRPr b="1"/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4337966349670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43C-8A4B-AB5D-B1393E66BE4D}"/>
                </c:ext>
              </c:extLst>
            </c:dLbl>
            <c:dLbl>
              <c:idx val="1"/>
              <c:layout>
                <c:manualLayout>
                  <c:x val="1.6093635698610095E-2"/>
                  <c:y val="-0.254482359745517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4337966349670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43C-8A4B-AB5D-B1393E66BE4D}"/>
                </c:ext>
              </c:extLst>
            </c:dLbl>
            <c:dLbl>
              <c:idx val="2"/>
              <c:layout>
                <c:manualLayout>
                  <c:x val="1.9019751280175568E-2"/>
                  <c:y val="-0.224407171775592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4337966349670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43C-8A4B-AB5D-B1393E66BE4D}"/>
                </c:ext>
              </c:extLst>
            </c:dLbl>
            <c:dLbl>
              <c:idx val="3"/>
              <c:layout>
                <c:manualLayout>
                  <c:x val="1.755669348939283E-2"/>
                  <c:y val="-0.171197223828802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4337966349670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43C-8A4B-AB5D-B1393E66BE4D}"/>
                </c:ext>
              </c:extLst>
            </c:dLbl>
            <c:dLbl>
              <c:idx val="4"/>
              <c:layout>
                <c:manualLayout>
                  <c:x val="1.7556693489392778E-2"/>
                  <c:y val="-0.15500289184499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64008778346744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43C-8A4B-AB5D-B1393E66BE4D}"/>
                </c:ext>
              </c:extLst>
            </c:dLbl>
            <c:dLbl>
              <c:idx val="5"/>
              <c:layout>
                <c:manualLayout>
                  <c:x val="1.6093635698609988E-2"/>
                  <c:y val="-0.13186813186813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64008778346744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F43C-8A4B-AB5D-B1393E66BE4D}"/>
                </c:ext>
              </c:extLst>
            </c:dLbl>
            <c:dLbl>
              <c:idx val="6"/>
              <c:layout>
                <c:manualLayout>
                  <c:x val="1.6093635698610095E-2"/>
                  <c:y val="-0.131868131868131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64008778346744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43C-8A4B-AB5D-B1393E66BE4D}"/>
                </c:ext>
              </c:extLst>
            </c:dLbl>
            <c:dLbl>
              <c:idx val="7"/>
              <c:layout>
                <c:manualLayout>
                  <c:x val="1.4630577907827359E-2"/>
                  <c:y val="-0.11567379988432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64008778346744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43C-8A4B-AB5D-B1393E66BE4D}"/>
                </c:ext>
              </c:extLst>
            </c:dLbl>
            <c:dLbl>
              <c:idx val="8"/>
              <c:layout>
                <c:manualLayout>
                  <c:x val="1.6093635698609988E-2"/>
                  <c:y val="-0.113360323886639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64008778346744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43C-8A4B-AB5D-B1393E66BE4D}"/>
                </c:ext>
              </c:extLst>
            </c:dLbl>
            <c:dLbl>
              <c:idx val="9"/>
              <c:layout>
                <c:manualLayout>
                  <c:x val="1.6093635698609988E-2"/>
                  <c:y val="-9.0225563909774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64008778346744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43C-8A4B-AB5D-B1393E66BE4D}"/>
                </c:ext>
              </c:extLst>
            </c:dLbl>
            <c:dLbl>
              <c:idx val="10"/>
              <c:layout>
                <c:manualLayout>
                  <c:x val="1.4630577907827466E-2"/>
                  <c:y val="-7.6344707923655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64008778346744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43C-8A4B-AB5D-B1393E66BE4D}"/>
                </c:ext>
              </c:extLst>
            </c:dLbl>
            <c:dLbl>
              <c:idx val="11"/>
              <c:layout>
                <c:manualLayout>
                  <c:x val="1.0241404535479151E-2"/>
                  <c:y val="-0.104106419895893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640087783467448E-2"/>
                      <c:h val="3.29670329670329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F43C-8A4B-AB5D-B1393E66BE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none" lIns="38100" tIns="19050" rIns="38100" bIns="19050" anchor="t" anchorCtr="0">
                <a:noAutofit/>
              </a:bodyPr>
              <a:lstStyle/>
              <a:p>
                <a:pPr>
                  <a:defRPr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10'!$N$6:$N$17</c:f>
              <c:strCache>
                <c:ptCount val="12"/>
                <c:pt idx="0">
                  <c:v>FMA</c:v>
                </c:pt>
                <c:pt idx="1">
                  <c:v>HUN</c:v>
                </c:pt>
                <c:pt idx="2">
                  <c:v>VAR</c:v>
                </c:pt>
                <c:pt idx="3">
                  <c:v>INC</c:v>
                </c:pt>
                <c:pt idx="4">
                  <c:v>FDO</c:v>
                </c:pt>
                <c:pt idx="5">
                  <c:v>ALD</c:v>
                </c:pt>
                <c:pt idx="6">
                  <c:v>VOL</c:v>
                </c:pt>
                <c:pt idx="7">
                  <c:v>COL</c:v>
                </c:pt>
                <c:pt idx="8">
                  <c:v>DSP</c:v>
                </c:pt>
                <c:pt idx="9">
                  <c:v>SCO</c:v>
                </c:pt>
                <c:pt idx="10">
                  <c:v>TRA</c:v>
                </c:pt>
                <c:pt idx="11">
                  <c:v>OTRO</c:v>
                </c:pt>
              </c:strCache>
            </c:strRef>
          </c:cat>
          <c:val>
            <c:numRef>
              <c:f>'GRAFIC 10'!$O$6:$O$17</c:f>
              <c:numCache>
                <c:formatCode>General</c:formatCode>
                <c:ptCount val="12"/>
                <c:pt idx="0">
                  <c:v>21</c:v>
                </c:pt>
                <c:pt idx="1">
                  <c:v>16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C-8A4B-AB5D-B1393E66B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gapDepth val="0"/>
        <c:shape val="box"/>
        <c:axId val="238530048"/>
        <c:axId val="428704320"/>
        <c:axId val="0"/>
      </c:bar3DChart>
      <c:catAx>
        <c:axId val="2385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TIPO DE EMERGENCIA</a:t>
                </a:r>
              </a:p>
            </c:rich>
          </c:tx>
          <c:layout>
            <c:manualLayout>
              <c:xMode val="edge"/>
              <c:yMode val="edge"/>
              <c:x val="0.40533977807229543"/>
              <c:y val="0.93791142539519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192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428704320"/>
        <c:crosses val="autoZero"/>
        <c:auto val="0"/>
        <c:lblAlgn val="ctr"/>
        <c:lblOffset val="100"/>
        <c:tickLblSkip val="1"/>
        <c:noMultiLvlLbl val="0"/>
      </c:catAx>
      <c:valAx>
        <c:axId val="428704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NÚMERO DE NAVES</a:t>
                </a:r>
              </a:p>
            </c:rich>
          </c:tx>
          <c:layout>
            <c:manualLayout>
              <c:xMode val="edge"/>
              <c:yMode val="edge"/>
              <c:x val="5.0970868740417348E-2"/>
              <c:y val="0.43160824580582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385300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s-CL"/>
    </a:p>
  </c:txPr>
  <c:printSettings>
    <c:headerFooter alignWithMargins="0">
      <c:oddHeader>&amp;C&amp;"Garamond,Normal"&amp;12GRÁFICO 11</c:oddHeader>
      <c:oddFooter>&amp;D&amp;"Times New Roman,Negrita"30</c:oddFooter>
    </c:headerFooter>
    <c:pageMargins b="0.98425196850393704" l="1.38" r="0.73" t="1.1499999999999999" header="0.57999999999999996" footer="0.5118110236220472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hPercent val="66"/>
      <c:rotY val="4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143149284253579"/>
          <c:y val="0.11937281612804534"/>
          <c:w val="0.88016359918200404"/>
          <c:h val="0.757766291483503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182880" tIns="182880" rIns="38100" bIns="19050" anchor="ctr">
                <a:spAutoFit/>
              </a:bodyPr>
              <a:lstStyle/>
              <a:p>
                <a:pPr>
                  <a:defRPr b="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'GRAFIC 11'!$B$3:$B$14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 11'!$C$3:$C$14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7</c:v>
                </c:pt>
                <c:pt idx="5">
                  <c:v>11</c:v>
                </c:pt>
                <c:pt idx="6">
                  <c:v>12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7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5-7140-894E-6C90A1D85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281771520"/>
        <c:axId val="428709504"/>
        <c:axId val="0"/>
      </c:bar3DChart>
      <c:catAx>
        <c:axId val="28177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MES</a:t>
                </a:r>
              </a:p>
            </c:rich>
          </c:tx>
          <c:layout>
            <c:manualLayout>
              <c:xMode val="edge"/>
              <c:yMode val="edge"/>
              <c:x val="0.50306748466257667"/>
              <c:y val="0.934681899425148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28709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8709504"/>
        <c:scaling>
          <c:orientation val="minMax"/>
          <c:max val="1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NÚMERO DE NAVES</a:t>
                </a:r>
              </a:p>
            </c:rich>
          </c:tx>
          <c:layout>
            <c:manualLayout>
              <c:xMode val="edge"/>
              <c:yMode val="edge"/>
              <c:x val="2.2494887525562373E-2"/>
              <c:y val="0.432348678807787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81771520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s-CL"/>
    </a:p>
  </c:txPr>
  <c:printSettings>
    <c:headerFooter alignWithMargins="0">
      <c:oddHeader>&amp;C&amp;"Garamond,Normal"&amp;12GRÁFICO 12</c:oddHeader>
      <c:oddFooter>&amp;D&amp;"Times New Roman,Negrita"32</c:oddFooter>
    </c:headerFooter>
    <c:pageMargins b="0.98425196850393704" l="0.78740157480314965" r="0.78740157480314965" t="0.78740157480314965" header="0.51181102362204722" footer="0.5118110236220472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hPercent val="66"/>
      <c:rotY val="4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7161104243922534E-2"/>
          <c:y val="0.14133708761088409"/>
          <c:w val="0.91223733003708285"/>
          <c:h val="0.708006822145143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3175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1611253196930943E-2"/>
                  <c:y val="-6.7510548523206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B7-FB45-A685-0746F0D7CC8B}"/>
                </c:ext>
              </c:extLst>
            </c:dLbl>
            <c:dLbl>
              <c:idx val="1"/>
              <c:layout>
                <c:manualLayout>
                  <c:x val="7.4534161490683232E-2"/>
                  <c:y val="-6.7510548523206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B7-FB45-A685-0746F0D7CC8B}"/>
                </c:ext>
              </c:extLst>
            </c:dLbl>
            <c:dLbl>
              <c:idx val="2"/>
              <c:layout>
                <c:manualLayout>
                  <c:x val="7.1611253196931055E-2"/>
                  <c:y val="-6.11814345991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B7-FB45-A685-0746F0D7CC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12'!$B$3:$B$5</c:f>
              <c:strCache>
                <c:ptCount val="3"/>
                <c:pt idx="0">
                  <c:v>Bote Motor</c:v>
                </c:pt>
                <c:pt idx="1">
                  <c:v>Lancha Motor</c:v>
                </c:pt>
                <c:pt idx="2">
                  <c:v>Lancha Presquera Artesanal</c:v>
                </c:pt>
              </c:strCache>
            </c:strRef>
          </c:cat>
          <c:val>
            <c:numRef>
              <c:f>'GRAFIC 12'!$C$3:$C$5</c:f>
              <c:numCache>
                <c:formatCode>_(* #,##0_);_(* \(#,##0\);_(* "-"_);_(@_)</c:formatCode>
                <c:ptCount val="3"/>
                <c:pt idx="0">
                  <c:v>11</c:v>
                </c:pt>
                <c:pt idx="1">
                  <c:v>36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FB45-A685-0746F0D7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281986560"/>
        <c:axId val="429903232"/>
        <c:axId val="0"/>
      </c:bar3DChart>
      <c:catAx>
        <c:axId val="28198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TAMAÑO DE LA NAVE</a:t>
                </a:r>
              </a:p>
            </c:rich>
          </c:tx>
          <c:layout>
            <c:manualLayout>
              <c:xMode val="edge"/>
              <c:yMode val="edge"/>
              <c:x val="0.36341161928306553"/>
              <c:y val="0.91993787169008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2990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9903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NÚMERO DE NAVES</a:t>
                </a:r>
              </a:p>
            </c:rich>
          </c:tx>
          <c:layout>
            <c:manualLayout>
              <c:xMode val="edge"/>
              <c:yMode val="edge"/>
              <c:x val="2.2249690976514216E-2"/>
              <c:y val="0.4212623342968204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819865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s-CL"/>
    </a:p>
  </c:txPr>
  <c:printSettings>
    <c:headerFooter alignWithMargins="0">
      <c:oddHeader>&amp;C&amp;"Garamond,Normal"&amp;12GRÁFICO 13</c:oddHeader>
      <c:oddFooter>&amp;D&amp;"Times New Roman,Negrita"35</c:oddFooter>
    </c:headerFooter>
    <c:pageMargins b="0.984251969" l="0.78740157499999996" r="0.78740157499999996" t="0.78" header="0.51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48"/>
      <c:rotY val="30"/>
      <c:depthPercent val="10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8947368421052627E-2"/>
          <c:y val="0.22297315688110095"/>
          <c:w val="0.8777269545227776"/>
          <c:h val="0.57071610923034444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'GRAFIC 13'!$S$14</c:f>
              <c:strCache>
                <c:ptCount val="1"/>
                <c:pt idx="0">
                  <c:v>BOTE MOTOR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81-9E4B-9D84-F294043E5D4A}"/>
                </c:ext>
              </c:extLst>
            </c:dLbl>
            <c:numFmt formatCode="0%" sourceLinked="0"/>
            <c:spPr>
              <a:noFill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13'!$T$6:$W$6</c:f>
              <c:strCache>
                <c:ptCount val="4"/>
                <c:pt idx="0">
                  <c:v>MUERTOS </c:v>
                </c:pt>
                <c:pt idx="1">
                  <c:v>DESAPARECIDOS</c:v>
                </c:pt>
                <c:pt idx="2">
                  <c:v>HERIDOS</c:v>
                </c:pt>
                <c:pt idx="3">
                  <c:v>ILESOS</c:v>
                </c:pt>
              </c:strCache>
            </c:strRef>
          </c:cat>
          <c:val>
            <c:numRef>
              <c:f>'GRAFIC 13'!$T$14:$W$14</c:f>
              <c:numCache>
                <c:formatCode>0%</c:formatCode>
                <c:ptCount val="4"/>
                <c:pt idx="0">
                  <c:v>0</c:v>
                </c:pt>
                <c:pt idx="1">
                  <c:v>0.27586206896551724</c:v>
                </c:pt>
                <c:pt idx="2">
                  <c:v>0.2857142857142857</c:v>
                </c:pt>
                <c:pt idx="3">
                  <c:v>4.9180327868852458E-2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81-9E4B-9D84-F294043E5D4A}"/>
            </c:ext>
          </c:extLst>
        </c:ser>
        <c:ser>
          <c:idx val="1"/>
          <c:order val="1"/>
          <c:tx>
            <c:strRef>
              <c:f>'GRAFIC 13'!$S$15</c:f>
              <c:strCache>
                <c:ptCount val="1"/>
                <c:pt idx="0">
                  <c:v>LANCHA MOTOR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13'!$T$6:$W$6</c:f>
              <c:strCache>
                <c:ptCount val="4"/>
                <c:pt idx="0">
                  <c:v>MUERTOS </c:v>
                </c:pt>
                <c:pt idx="1">
                  <c:v>DESAPARECIDOS</c:v>
                </c:pt>
                <c:pt idx="2">
                  <c:v>HERIDOS</c:v>
                </c:pt>
                <c:pt idx="3">
                  <c:v>ILESOS</c:v>
                </c:pt>
              </c:strCache>
            </c:strRef>
          </c:cat>
          <c:val>
            <c:numRef>
              <c:f>'GRAFIC 13'!$T$15:$W$15</c:f>
              <c:numCache>
                <c:formatCode>0%</c:formatCode>
                <c:ptCount val="4"/>
                <c:pt idx="0">
                  <c:v>0.5</c:v>
                </c:pt>
                <c:pt idx="1">
                  <c:v>0.41379310344827586</c:v>
                </c:pt>
                <c:pt idx="2">
                  <c:v>0.6428571428571429</c:v>
                </c:pt>
                <c:pt idx="3">
                  <c:v>0.58688524590163937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81-9E4B-9D84-F294043E5D4A}"/>
            </c:ext>
          </c:extLst>
        </c:ser>
        <c:ser>
          <c:idx val="2"/>
          <c:order val="2"/>
          <c:tx>
            <c:strRef>
              <c:f>'GRAFIC 13'!$S$16</c:f>
              <c:strCache>
                <c:ptCount val="1"/>
                <c:pt idx="0">
                  <c:v>LANCHA PESCA ARTESANAL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13'!$T$6:$W$6</c:f>
              <c:strCache>
                <c:ptCount val="4"/>
                <c:pt idx="0">
                  <c:v>MUERTOS </c:v>
                </c:pt>
                <c:pt idx="1">
                  <c:v>DESAPARECIDOS</c:v>
                </c:pt>
                <c:pt idx="2">
                  <c:v>HERIDOS</c:v>
                </c:pt>
                <c:pt idx="3">
                  <c:v>ILESOS</c:v>
                </c:pt>
              </c:strCache>
            </c:strRef>
          </c:cat>
          <c:val>
            <c:numRef>
              <c:f>'GRAFIC 13'!$T$16:$W$16</c:f>
              <c:numCache>
                <c:formatCode>0%</c:formatCode>
                <c:ptCount val="4"/>
                <c:pt idx="0">
                  <c:v>0.5</c:v>
                </c:pt>
                <c:pt idx="1">
                  <c:v>0.31034482758620691</c:v>
                </c:pt>
                <c:pt idx="2">
                  <c:v>7.1428571428571425E-2</c:v>
                </c:pt>
                <c:pt idx="3">
                  <c:v>0.36393442622950822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81-9E4B-9D84-F294043E5D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3"/>
        <c:gapDepth val="0"/>
        <c:shape val="box"/>
        <c:axId val="350413312"/>
        <c:axId val="430902080"/>
        <c:axId val="0"/>
      </c:bar3DChart>
      <c:catAx>
        <c:axId val="35041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CONSECUENCIA</a:t>
                </a:r>
              </a:p>
            </c:rich>
          </c:tx>
          <c:layout>
            <c:manualLayout>
              <c:xMode val="edge"/>
              <c:yMode val="edge"/>
              <c:x val="0.41387559928323697"/>
              <c:y val="0.85646832944357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30902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090208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50413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730462519936203"/>
          <c:y val="0.91441519725144715"/>
          <c:w val="0.53891496816486451"/>
          <c:h val="4.311306587525454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0"/>
    <c:dispBlanksAs val="gap"/>
    <c:showDLblsOverMax val="0"/>
  </c:chart>
  <c:spPr>
    <a:solidFill>
      <a:schemeClr val="bg1"/>
    </a:solidFill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s-CL"/>
    </a:p>
  </c:txPr>
  <c:printSettings>
    <c:headerFooter alignWithMargins="0">
      <c:oddHeader>&amp;C&amp;"Garamond,Bold"&amp;12GRÁFICO 14</c:oddHeader>
    </c:headerFooter>
    <c:pageMargins b="1" l="1" r="1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793750</xdr:colOff>
      <xdr:row>3</xdr:row>
      <xdr:rowOff>342900</xdr:rowOff>
    </xdr:from>
    <xdr:to>
      <xdr:col>14</xdr:col>
      <xdr:colOff>755650</xdr:colOff>
      <xdr:row>38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7</xdr:row>
      <xdr:rowOff>139700</xdr:rowOff>
    </xdr:from>
    <xdr:to>
      <xdr:col>14</xdr:col>
      <xdr:colOff>641350</xdr:colOff>
      <xdr:row>43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6</xdr:row>
      <xdr:rowOff>22225</xdr:rowOff>
    </xdr:from>
    <xdr:to>
      <xdr:col>12</xdr:col>
      <xdr:colOff>311150</xdr:colOff>
      <xdr:row>35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768536</xdr:colOff>
      <xdr:row>5</xdr:row>
      <xdr:rowOff>92074</xdr:rowOff>
    </xdr:from>
    <xdr:to>
      <xdr:col>14</xdr:col>
      <xdr:colOff>580838</xdr:colOff>
      <xdr:row>38</xdr:row>
      <xdr:rowOff>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</xdr:colOff>
      <xdr:row>6</xdr:row>
      <xdr:rowOff>117475</xdr:rowOff>
    </xdr:from>
    <xdr:to>
      <xdr:col>14</xdr:col>
      <xdr:colOff>650875</xdr:colOff>
      <xdr:row>38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736600</xdr:colOff>
      <xdr:row>5</xdr:row>
      <xdr:rowOff>95250</xdr:rowOff>
    </xdr:from>
    <xdr:to>
      <xdr:col>13</xdr:col>
      <xdr:colOff>28575</xdr:colOff>
      <xdr:row>46</xdr:row>
      <xdr:rowOff>83671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workbookViewId="0">
      <selection activeCell="B8" sqref="B8:H23"/>
    </sheetView>
  </sheetViews>
  <sheetFormatPr baseColWidth="10" defaultColWidth="10.6640625" defaultRowHeight="16.5" customHeight="1"/>
  <cols>
    <col min="1" max="1" width="10.6640625" style="2" customWidth="1"/>
    <col min="2" max="2" width="26.1640625" style="3" customWidth="1"/>
    <col min="3" max="3" width="16.33203125" style="3" bestFit="1" customWidth="1"/>
    <col min="4" max="4" width="11.1640625" style="3" customWidth="1"/>
    <col min="5" max="5" width="14" style="3" bestFit="1" customWidth="1"/>
    <col min="6" max="6" width="14.5" style="3" bestFit="1" customWidth="1"/>
    <col min="7" max="7" width="14.5" style="3" customWidth="1"/>
    <col min="8" max="8" width="10.5" style="3" bestFit="1" customWidth="1"/>
    <col min="9" max="9" width="10.6640625" style="2" customWidth="1"/>
    <col min="10" max="249" width="10.6640625" style="2"/>
    <col min="250" max="250" width="10.6640625" style="2" customWidth="1"/>
    <col min="251" max="251" width="26.1640625" style="2" customWidth="1"/>
    <col min="252" max="252" width="16.33203125" style="2" bestFit="1" customWidth="1"/>
    <col min="253" max="253" width="11.1640625" style="2" customWidth="1"/>
    <col min="254" max="254" width="14" style="2" bestFit="1" customWidth="1"/>
    <col min="255" max="255" width="14.5" style="2" bestFit="1" customWidth="1"/>
    <col min="256" max="256" width="14.5" style="2" customWidth="1"/>
    <col min="257" max="257" width="10.5" style="2" bestFit="1" customWidth="1"/>
    <col min="258" max="258" width="10.6640625" style="2" customWidth="1"/>
    <col min="259" max="505" width="10.6640625" style="2"/>
    <col min="506" max="506" width="10.6640625" style="2" customWidth="1"/>
    <col min="507" max="507" width="26.1640625" style="2" customWidth="1"/>
    <col min="508" max="508" width="16.33203125" style="2" bestFit="1" customWidth="1"/>
    <col min="509" max="509" width="11.1640625" style="2" customWidth="1"/>
    <col min="510" max="510" width="14" style="2" bestFit="1" customWidth="1"/>
    <col min="511" max="511" width="14.5" style="2" bestFit="1" customWidth="1"/>
    <col min="512" max="512" width="14.5" style="2" customWidth="1"/>
    <col min="513" max="513" width="10.5" style="2" bestFit="1" customWidth="1"/>
    <col min="514" max="514" width="10.6640625" style="2" customWidth="1"/>
    <col min="515" max="761" width="10.6640625" style="2"/>
    <col min="762" max="762" width="10.6640625" style="2" customWidth="1"/>
    <col min="763" max="763" width="26.1640625" style="2" customWidth="1"/>
    <col min="764" max="764" width="16.33203125" style="2" bestFit="1" customWidth="1"/>
    <col min="765" max="765" width="11.1640625" style="2" customWidth="1"/>
    <col min="766" max="766" width="14" style="2" bestFit="1" customWidth="1"/>
    <col min="767" max="767" width="14.5" style="2" bestFit="1" customWidth="1"/>
    <col min="768" max="768" width="14.5" style="2" customWidth="1"/>
    <col min="769" max="769" width="10.5" style="2" bestFit="1" customWidth="1"/>
    <col min="770" max="770" width="10.6640625" style="2" customWidth="1"/>
    <col min="771" max="1017" width="10.6640625" style="2"/>
    <col min="1018" max="1018" width="10.6640625" style="2" customWidth="1"/>
    <col min="1019" max="1019" width="26.1640625" style="2" customWidth="1"/>
    <col min="1020" max="1020" width="16.33203125" style="2" bestFit="1" customWidth="1"/>
    <col min="1021" max="1021" width="11.1640625" style="2" customWidth="1"/>
    <col min="1022" max="1022" width="14" style="2" bestFit="1" customWidth="1"/>
    <col min="1023" max="1023" width="14.5" style="2" bestFit="1" customWidth="1"/>
    <col min="1024" max="1024" width="14.5" style="2" customWidth="1"/>
    <col min="1025" max="1025" width="10.5" style="2" bestFit="1" customWidth="1"/>
    <col min="1026" max="1026" width="10.6640625" style="2" customWidth="1"/>
    <col min="1027" max="1273" width="10.6640625" style="2"/>
    <col min="1274" max="1274" width="10.6640625" style="2" customWidth="1"/>
    <col min="1275" max="1275" width="26.1640625" style="2" customWidth="1"/>
    <col min="1276" max="1276" width="16.33203125" style="2" bestFit="1" customWidth="1"/>
    <col min="1277" max="1277" width="11.1640625" style="2" customWidth="1"/>
    <col min="1278" max="1278" width="14" style="2" bestFit="1" customWidth="1"/>
    <col min="1279" max="1279" width="14.5" style="2" bestFit="1" customWidth="1"/>
    <col min="1280" max="1280" width="14.5" style="2" customWidth="1"/>
    <col min="1281" max="1281" width="10.5" style="2" bestFit="1" customWidth="1"/>
    <col min="1282" max="1282" width="10.6640625" style="2" customWidth="1"/>
    <col min="1283" max="1529" width="10.6640625" style="2"/>
    <col min="1530" max="1530" width="10.6640625" style="2" customWidth="1"/>
    <col min="1531" max="1531" width="26.1640625" style="2" customWidth="1"/>
    <col min="1532" max="1532" width="16.33203125" style="2" bestFit="1" customWidth="1"/>
    <col min="1533" max="1533" width="11.1640625" style="2" customWidth="1"/>
    <col min="1534" max="1534" width="14" style="2" bestFit="1" customWidth="1"/>
    <col min="1535" max="1535" width="14.5" style="2" bestFit="1" customWidth="1"/>
    <col min="1536" max="1536" width="14.5" style="2" customWidth="1"/>
    <col min="1537" max="1537" width="10.5" style="2" bestFit="1" customWidth="1"/>
    <col min="1538" max="1538" width="10.6640625" style="2" customWidth="1"/>
    <col min="1539" max="1785" width="10.6640625" style="2"/>
    <col min="1786" max="1786" width="10.6640625" style="2" customWidth="1"/>
    <col min="1787" max="1787" width="26.1640625" style="2" customWidth="1"/>
    <col min="1788" max="1788" width="16.33203125" style="2" bestFit="1" customWidth="1"/>
    <col min="1789" max="1789" width="11.1640625" style="2" customWidth="1"/>
    <col min="1790" max="1790" width="14" style="2" bestFit="1" customWidth="1"/>
    <col min="1791" max="1791" width="14.5" style="2" bestFit="1" customWidth="1"/>
    <col min="1792" max="1792" width="14.5" style="2" customWidth="1"/>
    <col min="1793" max="1793" width="10.5" style="2" bestFit="1" customWidth="1"/>
    <col min="1794" max="1794" width="10.6640625" style="2" customWidth="1"/>
    <col min="1795" max="2041" width="10.6640625" style="2"/>
    <col min="2042" max="2042" width="10.6640625" style="2" customWidth="1"/>
    <col min="2043" max="2043" width="26.1640625" style="2" customWidth="1"/>
    <col min="2044" max="2044" width="16.33203125" style="2" bestFit="1" customWidth="1"/>
    <col min="2045" max="2045" width="11.1640625" style="2" customWidth="1"/>
    <col min="2046" max="2046" width="14" style="2" bestFit="1" customWidth="1"/>
    <col min="2047" max="2047" width="14.5" style="2" bestFit="1" customWidth="1"/>
    <col min="2048" max="2048" width="14.5" style="2" customWidth="1"/>
    <col min="2049" max="2049" width="10.5" style="2" bestFit="1" customWidth="1"/>
    <col min="2050" max="2050" width="10.6640625" style="2" customWidth="1"/>
    <col min="2051" max="2297" width="10.6640625" style="2"/>
    <col min="2298" max="2298" width="10.6640625" style="2" customWidth="1"/>
    <col min="2299" max="2299" width="26.1640625" style="2" customWidth="1"/>
    <col min="2300" max="2300" width="16.33203125" style="2" bestFit="1" customWidth="1"/>
    <col min="2301" max="2301" width="11.1640625" style="2" customWidth="1"/>
    <col min="2302" max="2302" width="14" style="2" bestFit="1" customWidth="1"/>
    <col min="2303" max="2303" width="14.5" style="2" bestFit="1" customWidth="1"/>
    <col min="2304" max="2304" width="14.5" style="2" customWidth="1"/>
    <col min="2305" max="2305" width="10.5" style="2" bestFit="1" customWidth="1"/>
    <col min="2306" max="2306" width="10.6640625" style="2" customWidth="1"/>
    <col min="2307" max="2553" width="10.6640625" style="2"/>
    <col min="2554" max="2554" width="10.6640625" style="2" customWidth="1"/>
    <col min="2555" max="2555" width="26.1640625" style="2" customWidth="1"/>
    <col min="2556" max="2556" width="16.33203125" style="2" bestFit="1" customWidth="1"/>
    <col min="2557" max="2557" width="11.1640625" style="2" customWidth="1"/>
    <col min="2558" max="2558" width="14" style="2" bestFit="1" customWidth="1"/>
    <col min="2559" max="2559" width="14.5" style="2" bestFit="1" customWidth="1"/>
    <col min="2560" max="2560" width="14.5" style="2" customWidth="1"/>
    <col min="2561" max="2561" width="10.5" style="2" bestFit="1" customWidth="1"/>
    <col min="2562" max="2562" width="10.6640625" style="2" customWidth="1"/>
    <col min="2563" max="2809" width="10.6640625" style="2"/>
    <col min="2810" max="2810" width="10.6640625" style="2" customWidth="1"/>
    <col min="2811" max="2811" width="26.1640625" style="2" customWidth="1"/>
    <col min="2812" max="2812" width="16.33203125" style="2" bestFit="1" customWidth="1"/>
    <col min="2813" max="2813" width="11.1640625" style="2" customWidth="1"/>
    <col min="2814" max="2814" width="14" style="2" bestFit="1" customWidth="1"/>
    <col min="2815" max="2815" width="14.5" style="2" bestFit="1" customWidth="1"/>
    <col min="2816" max="2816" width="14.5" style="2" customWidth="1"/>
    <col min="2817" max="2817" width="10.5" style="2" bestFit="1" customWidth="1"/>
    <col min="2818" max="2818" width="10.6640625" style="2" customWidth="1"/>
    <col min="2819" max="3065" width="10.6640625" style="2"/>
    <col min="3066" max="3066" width="10.6640625" style="2" customWidth="1"/>
    <col min="3067" max="3067" width="26.1640625" style="2" customWidth="1"/>
    <col min="3068" max="3068" width="16.33203125" style="2" bestFit="1" customWidth="1"/>
    <col min="3069" max="3069" width="11.1640625" style="2" customWidth="1"/>
    <col min="3070" max="3070" width="14" style="2" bestFit="1" customWidth="1"/>
    <col min="3071" max="3071" width="14.5" style="2" bestFit="1" customWidth="1"/>
    <col min="3072" max="3072" width="14.5" style="2" customWidth="1"/>
    <col min="3073" max="3073" width="10.5" style="2" bestFit="1" customWidth="1"/>
    <col min="3074" max="3074" width="10.6640625" style="2" customWidth="1"/>
    <col min="3075" max="3321" width="10.6640625" style="2"/>
    <col min="3322" max="3322" width="10.6640625" style="2" customWidth="1"/>
    <col min="3323" max="3323" width="26.1640625" style="2" customWidth="1"/>
    <col min="3324" max="3324" width="16.33203125" style="2" bestFit="1" customWidth="1"/>
    <col min="3325" max="3325" width="11.1640625" style="2" customWidth="1"/>
    <col min="3326" max="3326" width="14" style="2" bestFit="1" customWidth="1"/>
    <col min="3327" max="3327" width="14.5" style="2" bestFit="1" customWidth="1"/>
    <col min="3328" max="3328" width="14.5" style="2" customWidth="1"/>
    <col min="3329" max="3329" width="10.5" style="2" bestFit="1" customWidth="1"/>
    <col min="3330" max="3330" width="10.6640625" style="2" customWidth="1"/>
    <col min="3331" max="3577" width="10.6640625" style="2"/>
    <col min="3578" max="3578" width="10.6640625" style="2" customWidth="1"/>
    <col min="3579" max="3579" width="26.1640625" style="2" customWidth="1"/>
    <col min="3580" max="3580" width="16.33203125" style="2" bestFit="1" customWidth="1"/>
    <col min="3581" max="3581" width="11.1640625" style="2" customWidth="1"/>
    <col min="3582" max="3582" width="14" style="2" bestFit="1" customWidth="1"/>
    <col min="3583" max="3583" width="14.5" style="2" bestFit="1" customWidth="1"/>
    <col min="3584" max="3584" width="14.5" style="2" customWidth="1"/>
    <col min="3585" max="3585" width="10.5" style="2" bestFit="1" customWidth="1"/>
    <col min="3586" max="3586" width="10.6640625" style="2" customWidth="1"/>
    <col min="3587" max="3833" width="10.6640625" style="2"/>
    <col min="3834" max="3834" width="10.6640625" style="2" customWidth="1"/>
    <col min="3835" max="3835" width="26.1640625" style="2" customWidth="1"/>
    <col min="3836" max="3836" width="16.33203125" style="2" bestFit="1" customWidth="1"/>
    <col min="3837" max="3837" width="11.1640625" style="2" customWidth="1"/>
    <col min="3838" max="3838" width="14" style="2" bestFit="1" customWidth="1"/>
    <col min="3839" max="3839" width="14.5" style="2" bestFit="1" customWidth="1"/>
    <col min="3840" max="3840" width="14.5" style="2" customWidth="1"/>
    <col min="3841" max="3841" width="10.5" style="2" bestFit="1" customWidth="1"/>
    <col min="3842" max="3842" width="10.6640625" style="2" customWidth="1"/>
    <col min="3843" max="4089" width="10.6640625" style="2"/>
    <col min="4090" max="4090" width="10.6640625" style="2" customWidth="1"/>
    <col min="4091" max="4091" width="26.1640625" style="2" customWidth="1"/>
    <col min="4092" max="4092" width="16.33203125" style="2" bestFit="1" customWidth="1"/>
    <col min="4093" max="4093" width="11.1640625" style="2" customWidth="1"/>
    <col min="4094" max="4094" width="14" style="2" bestFit="1" customWidth="1"/>
    <col min="4095" max="4095" width="14.5" style="2" bestFit="1" customWidth="1"/>
    <col min="4096" max="4096" width="14.5" style="2" customWidth="1"/>
    <col min="4097" max="4097" width="10.5" style="2" bestFit="1" customWidth="1"/>
    <col min="4098" max="4098" width="10.6640625" style="2" customWidth="1"/>
    <col min="4099" max="4345" width="10.6640625" style="2"/>
    <col min="4346" max="4346" width="10.6640625" style="2" customWidth="1"/>
    <col min="4347" max="4347" width="26.1640625" style="2" customWidth="1"/>
    <col min="4348" max="4348" width="16.33203125" style="2" bestFit="1" customWidth="1"/>
    <col min="4349" max="4349" width="11.1640625" style="2" customWidth="1"/>
    <col min="4350" max="4350" width="14" style="2" bestFit="1" customWidth="1"/>
    <col min="4351" max="4351" width="14.5" style="2" bestFit="1" customWidth="1"/>
    <col min="4352" max="4352" width="14.5" style="2" customWidth="1"/>
    <col min="4353" max="4353" width="10.5" style="2" bestFit="1" customWidth="1"/>
    <col min="4354" max="4354" width="10.6640625" style="2" customWidth="1"/>
    <col min="4355" max="4601" width="10.6640625" style="2"/>
    <col min="4602" max="4602" width="10.6640625" style="2" customWidth="1"/>
    <col min="4603" max="4603" width="26.1640625" style="2" customWidth="1"/>
    <col min="4604" max="4604" width="16.33203125" style="2" bestFit="1" customWidth="1"/>
    <col min="4605" max="4605" width="11.1640625" style="2" customWidth="1"/>
    <col min="4606" max="4606" width="14" style="2" bestFit="1" customWidth="1"/>
    <col min="4607" max="4607" width="14.5" style="2" bestFit="1" customWidth="1"/>
    <col min="4608" max="4608" width="14.5" style="2" customWidth="1"/>
    <col min="4609" max="4609" width="10.5" style="2" bestFit="1" customWidth="1"/>
    <col min="4610" max="4610" width="10.6640625" style="2" customWidth="1"/>
    <col min="4611" max="4857" width="10.6640625" style="2"/>
    <col min="4858" max="4858" width="10.6640625" style="2" customWidth="1"/>
    <col min="4859" max="4859" width="26.1640625" style="2" customWidth="1"/>
    <col min="4860" max="4860" width="16.33203125" style="2" bestFit="1" customWidth="1"/>
    <col min="4861" max="4861" width="11.1640625" style="2" customWidth="1"/>
    <col min="4862" max="4862" width="14" style="2" bestFit="1" customWidth="1"/>
    <col min="4863" max="4863" width="14.5" style="2" bestFit="1" customWidth="1"/>
    <col min="4864" max="4864" width="14.5" style="2" customWidth="1"/>
    <col min="4865" max="4865" width="10.5" style="2" bestFit="1" customWidth="1"/>
    <col min="4866" max="4866" width="10.6640625" style="2" customWidth="1"/>
    <col min="4867" max="5113" width="10.6640625" style="2"/>
    <col min="5114" max="5114" width="10.6640625" style="2" customWidth="1"/>
    <col min="5115" max="5115" width="26.1640625" style="2" customWidth="1"/>
    <col min="5116" max="5116" width="16.33203125" style="2" bestFit="1" customWidth="1"/>
    <col min="5117" max="5117" width="11.1640625" style="2" customWidth="1"/>
    <col min="5118" max="5118" width="14" style="2" bestFit="1" customWidth="1"/>
    <col min="5119" max="5119" width="14.5" style="2" bestFit="1" customWidth="1"/>
    <col min="5120" max="5120" width="14.5" style="2" customWidth="1"/>
    <col min="5121" max="5121" width="10.5" style="2" bestFit="1" customWidth="1"/>
    <col min="5122" max="5122" width="10.6640625" style="2" customWidth="1"/>
    <col min="5123" max="5369" width="10.6640625" style="2"/>
    <col min="5370" max="5370" width="10.6640625" style="2" customWidth="1"/>
    <col min="5371" max="5371" width="26.1640625" style="2" customWidth="1"/>
    <col min="5372" max="5372" width="16.33203125" style="2" bestFit="1" customWidth="1"/>
    <col min="5373" max="5373" width="11.1640625" style="2" customWidth="1"/>
    <col min="5374" max="5374" width="14" style="2" bestFit="1" customWidth="1"/>
    <col min="5375" max="5375" width="14.5" style="2" bestFit="1" customWidth="1"/>
    <col min="5376" max="5376" width="14.5" style="2" customWidth="1"/>
    <col min="5377" max="5377" width="10.5" style="2" bestFit="1" customWidth="1"/>
    <col min="5378" max="5378" width="10.6640625" style="2" customWidth="1"/>
    <col min="5379" max="5625" width="10.6640625" style="2"/>
    <col min="5626" max="5626" width="10.6640625" style="2" customWidth="1"/>
    <col min="5627" max="5627" width="26.1640625" style="2" customWidth="1"/>
    <col min="5628" max="5628" width="16.33203125" style="2" bestFit="1" customWidth="1"/>
    <col min="5629" max="5629" width="11.1640625" style="2" customWidth="1"/>
    <col min="5630" max="5630" width="14" style="2" bestFit="1" customWidth="1"/>
    <col min="5631" max="5631" width="14.5" style="2" bestFit="1" customWidth="1"/>
    <col min="5632" max="5632" width="14.5" style="2" customWidth="1"/>
    <col min="5633" max="5633" width="10.5" style="2" bestFit="1" customWidth="1"/>
    <col min="5634" max="5634" width="10.6640625" style="2" customWidth="1"/>
    <col min="5635" max="5881" width="10.6640625" style="2"/>
    <col min="5882" max="5882" width="10.6640625" style="2" customWidth="1"/>
    <col min="5883" max="5883" width="26.1640625" style="2" customWidth="1"/>
    <col min="5884" max="5884" width="16.33203125" style="2" bestFit="1" customWidth="1"/>
    <col min="5885" max="5885" width="11.1640625" style="2" customWidth="1"/>
    <col min="5886" max="5886" width="14" style="2" bestFit="1" customWidth="1"/>
    <col min="5887" max="5887" width="14.5" style="2" bestFit="1" customWidth="1"/>
    <col min="5888" max="5888" width="14.5" style="2" customWidth="1"/>
    <col min="5889" max="5889" width="10.5" style="2" bestFit="1" customWidth="1"/>
    <col min="5890" max="5890" width="10.6640625" style="2" customWidth="1"/>
    <col min="5891" max="6137" width="10.6640625" style="2"/>
    <col min="6138" max="6138" width="10.6640625" style="2" customWidth="1"/>
    <col min="6139" max="6139" width="26.1640625" style="2" customWidth="1"/>
    <col min="6140" max="6140" width="16.33203125" style="2" bestFit="1" customWidth="1"/>
    <col min="6141" max="6141" width="11.1640625" style="2" customWidth="1"/>
    <col min="6142" max="6142" width="14" style="2" bestFit="1" customWidth="1"/>
    <col min="6143" max="6143" width="14.5" style="2" bestFit="1" customWidth="1"/>
    <col min="6144" max="6144" width="14.5" style="2" customWidth="1"/>
    <col min="6145" max="6145" width="10.5" style="2" bestFit="1" customWidth="1"/>
    <col min="6146" max="6146" width="10.6640625" style="2" customWidth="1"/>
    <col min="6147" max="6393" width="10.6640625" style="2"/>
    <col min="6394" max="6394" width="10.6640625" style="2" customWidth="1"/>
    <col min="6395" max="6395" width="26.1640625" style="2" customWidth="1"/>
    <col min="6396" max="6396" width="16.33203125" style="2" bestFit="1" customWidth="1"/>
    <col min="6397" max="6397" width="11.1640625" style="2" customWidth="1"/>
    <col min="6398" max="6398" width="14" style="2" bestFit="1" customWidth="1"/>
    <col min="6399" max="6399" width="14.5" style="2" bestFit="1" customWidth="1"/>
    <col min="6400" max="6400" width="14.5" style="2" customWidth="1"/>
    <col min="6401" max="6401" width="10.5" style="2" bestFit="1" customWidth="1"/>
    <col min="6402" max="6402" width="10.6640625" style="2" customWidth="1"/>
    <col min="6403" max="6649" width="10.6640625" style="2"/>
    <col min="6650" max="6650" width="10.6640625" style="2" customWidth="1"/>
    <col min="6651" max="6651" width="26.1640625" style="2" customWidth="1"/>
    <col min="6652" max="6652" width="16.33203125" style="2" bestFit="1" customWidth="1"/>
    <col min="6653" max="6653" width="11.1640625" style="2" customWidth="1"/>
    <col min="6654" max="6654" width="14" style="2" bestFit="1" customWidth="1"/>
    <col min="6655" max="6655" width="14.5" style="2" bestFit="1" customWidth="1"/>
    <col min="6656" max="6656" width="14.5" style="2" customWidth="1"/>
    <col min="6657" max="6657" width="10.5" style="2" bestFit="1" customWidth="1"/>
    <col min="6658" max="6658" width="10.6640625" style="2" customWidth="1"/>
    <col min="6659" max="6905" width="10.6640625" style="2"/>
    <col min="6906" max="6906" width="10.6640625" style="2" customWidth="1"/>
    <col min="6907" max="6907" width="26.1640625" style="2" customWidth="1"/>
    <col min="6908" max="6908" width="16.33203125" style="2" bestFit="1" customWidth="1"/>
    <col min="6909" max="6909" width="11.1640625" style="2" customWidth="1"/>
    <col min="6910" max="6910" width="14" style="2" bestFit="1" customWidth="1"/>
    <col min="6911" max="6911" width="14.5" style="2" bestFit="1" customWidth="1"/>
    <col min="6912" max="6912" width="14.5" style="2" customWidth="1"/>
    <col min="6913" max="6913" width="10.5" style="2" bestFit="1" customWidth="1"/>
    <col min="6914" max="6914" width="10.6640625" style="2" customWidth="1"/>
    <col min="6915" max="7161" width="10.6640625" style="2"/>
    <col min="7162" max="7162" width="10.6640625" style="2" customWidth="1"/>
    <col min="7163" max="7163" width="26.1640625" style="2" customWidth="1"/>
    <col min="7164" max="7164" width="16.33203125" style="2" bestFit="1" customWidth="1"/>
    <col min="7165" max="7165" width="11.1640625" style="2" customWidth="1"/>
    <col min="7166" max="7166" width="14" style="2" bestFit="1" customWidth="1"/>
    <col min="7167" max="7167" width="14.5" style="2" bestFit="1" customWidth="1"/>
    <col min="7168" max="7168" width="14.5" style="2" customWidth="1"/>
    <col min="7169" max="7169" width="10.5" style="2" bestFit="1" customWidth="1"/>
    <col min="7170" max="7170" width="10.6640625" style="2" customWidth="1"/>
    <col min="7171" max="7417" width="10.6640625" style="2"/>
    <col min="7418" max="7418" width="10.6640625" style="2" customWidth="1"/>
    <col min="7419" max="7419" width="26.1640625" style="2" customWidth="1"/>
    <col min="7420" max="7420" width="16.33203125" style="2" bestFit="1" customWidth="1"/>
    <col min="7421" max="7421" width="11.1640625" style="2" customWidth="1"/>
    <col min="7422" max="7422" width="14" style="2" bestFit="1" customWidth="1"/>
    <col min="7423" max="7423" width="14.5" style="2" bestFit="1" customWidth="1"/>
    <col min="7424" max="7424" width="14.5" style="2" customWidth="1"/>
    <col min="7425" max="7425" width="10.5" style="2" bestFit="1" customWidth="1"/>
    <col min="7426" max="7426" width="10.6640625" style="2" customWidth="1"/>
    <col min="7427" max="7673" width="10.6640625" style="2"/>
    <col min="7674" max="7674" width="10.6640625" style="2" customWidth="1"/>
    <col min="7675" max="7675" width="26.1640625" style="2" customWidth="1"/>
    <col min="7676" max="7676" width="16.33203125" style="2" bestFit="1" customWidth="1"/>
    <col min="7677" max="7677" width="11.1640625" style="2" customWidth="1"/>
    <col min="7678" max="7678" width="14" style="2" bestFit="1" customWidth="1"/>
    <col min="7679" max="7679" width="14.5" style="2" bestFit="1" customWidth="1"/>
    <col min="7680" max="7680" width="14.5" style="2" customWidth="1"/>
    <col min="7681" max="7681" width="10.5" style="2" bestFit="1" customWidth="1"/>
    <col min="7682" max="7682" width="10.6640625" style="2" customWidth="1"/>
    <col min="7683" max="7929" width="10.6640625" style="2"/>
    <col min="7930" max="7930" width="10.6640625" style="2" customWidth="1"/>
    <col min="7931" max="7931" width="26.1640625" style="2" customWidth="1"/>
    <col min="7932" max="7932" width="16.33203125" style="2" bestFit="1" customWidth="1"/>
    <col min="7933" max="7933" width="11.1640625" style="2" customWidth="1"/>
    <col min="7934" max="7934" width="14" style="2" bestFit="1" customWidth="1"/>
    <col min="7935" max="7935" width="14.5" style="2" bestFit="1" customWidth="1"/>
    <col min="7936" max="7936" width="14.5" style="2" customWidth="1"/>
    <col min="7937" max="7937" width="10.5" style="2" bestFit="1" customWidth="1"/>
    <col min="7938" max="7938" width="10.6640625" style="2" customWidth="1"/>
    <col min="7939" max="8185" width="10.6640625" style="2"/>
    <col min="8186" max="8186" width="10.6640625" style="2" customWidth="1"/>
    <col min="8187" max="8187" width="26.1640625" style="2" customWidth="1"/>
    <col min="8188" max="8188" width="16.33203125" style="2" bestFit="1" customWidth="1"/>
    <col min="8189" max="8189" width="11.1640625" style="2" customWidth="1"/>
    <col min="8190" max="8190" width="14" style="2" bestFit="1" customWidth="1"/>
    <col min="8191" max="8191" width="14.5" style="2" bestFit="1" customWidth="1"/>
    <col min="8192" max="8192" width="14.5" style="2" customWidth="1"/>
    <col min="8193" max="8193" width="10.5" style="2" bestFit="1" customWidth="1"/>
    <col min="8194" max="8194" width="10.6640625" style="2" customWidth="1"/>
    <col min="8195" max="8441" width="10.6640625" style="2"/>
    <col min="8442" max="8442" width="10.6640625" style="2" customWidth="1"/>
    <col min="8443" max="8443" width="26.1640625" style="2" customWidth="1"/>
    <col min="8444" max="8444" width="16.33203125" style="2" bestFit="1" customWidth="1"/>
    <col min="8445" max="8445" width="11.1640625" style="2" customWidth="1"/>
    <col min="8446" max="8446" width="14" style="2" bestFit="1" customWidth="1"/>
    <col min="8447" max="8447" width="14.5" style="2" bestFit="1" customWidth="1"/>
    <col min="8448" max="8448" width="14.5" style="2" customWidth="1"/>
    <col min="8449" max="8449" width="10.5" style="2" bestFit="1" customWidth="1"/>
    <col min="8450" max="8450" width="10.6640625" style="2" customWidth="1"/>
    <col min="8451" max="8697" width="10.6640625" style="2"/>
    <col min="8698" max="8698" width="10.6640625" style="2" customWidth="1"/>
    <col min="8699" max="8699" width="26.1640625" style="2" customWidth="1"/>
    <col min="8700" max="8700" width="16.33203125" style="2" bestFit="1" customWidth="1"/>
    <col min="8701" max="8701" width="11.1640625" style="2" customWidth="1"/>
    <col min="8702" max="8702" width="14" style="2" bestFit="1" customWidth="1"/>
    <col min="8703" max="8703" width="14.5" style="2" bestFit="1" customWidth="1"/>
    <col min="8704" max="8704" width="14.5" style="2" customWidth="1"/>
    <col min="8705" max="8705" width="10.5" style="2" bestFit="1" customWidth="1"/>
    <col min="8706" max="8706" width="10.6640625" style="2" customWidth="1"/>
    <col min="8707" max="8953" width="10.6640625" style="2"/>
    <col min="8954" max="8954" width="10.6640625" style="2" customWidth="1"/>
    <col min="8955" max="8955" width="26.1640625" style="2" customWidth="1"/>
    <col min="8956" max="8956" width="16.33203125" style="2" bestFit="1" customWidth="1"/>
    <col min="8957" max="8957" width="11.1640625" style="2" customWidth="1"/>
    <col min="8958" max="8958" width="14" style="2" bestFit="1" customWidth="1"/>
    <col min="8959" max="8959" width="14.5" style="2" bestFit="1" customWidth="1"/>
    <col min="8960" max="8960" width="14.5" style="2" customWidth="1"/>
    <col min="8961" max="8961" width="10.5" style="2" bestFit="1" customWidth="1"/>
    <col min="8962" max="8962" width="10.6640625" style="2" customWidth="1"/>
    <col min="8963" max="9209" width="10.6640625" style="2"/>
    <col min="9210" max="9210" width="10.6640625" style="2" customWidth="1"/>
    <col min="9211" max="9211" width="26.1640625" style="2" customWidth="1"/>
    <col min="9212" max="9212" width="16.33203125" style="2" bestFit="1" customWidth="1"/>
    <col min="9213" max="9213" width="11.1640625" style="2" customWidth="1"/>
    <col min="9214" max="9214" width="14" style="2" bestFit="1" customWidth="1"/>
    <col min="9215" max="9215" width="14.5" style="2" bestFit="1" customWidth="1"/>
    <col min="9216" max="9216" width="14.5" style="2" customWidth="1"/>
    <col min="9217" max="9217" width="10.5" style="2" bestFit="1" customWidth="1"/>
    <col min="9218" max="9218" width="10.6640625" style="2" customWidth="1"/>
    <col min="9219" max="9465" width="10.6640625" style="2"/>
    <col min="9466" max="9466" width="10.6640625" style="2" customWidth="1"/>
    <col min="9467" max="9467" width="26.1640625" style="2" customWidth="1"/>
    <col min="9468" max="9468" width="16.33203125" style="2" bestFit="1" customWidth="1"/>
    <col min="9469" max="9469" width="11.1640625" style="2" customWidth="1"/>
    <col min="9470" max="9470" width="14" style="2" bestFit="1" customWidth="1"/>
    <col min="9471" max="9471" width="14.5" style="2" bestFit="1" customWidth="1"/>
    <col min="9472" max="9472" width="14.5" style="2" customWidth="1"/>
    <col min="9473" max="9473" width="10.5" style="2" bestFit="1" customWidth="1"/>
    <col min="9474" max="9474" width="10.6640625" style="2" customWidth="1"/>
    <col min="9475" max="9721" width="10.6640625" style="2"/>
    <col min="9722" max="9722" width="10.6640625" style="2" customWidth="1"/>
    <col min="9723" max="9723" width="26.1640625" style="2" customWidth="1"/>
    <col min="9724" max="9724" width="16.33203125" style="2" bestFit="1" customWidth="1"/>
    <col min="9725" max="9725" width="11.1640625" style="2" customWidth="1"/>
    <col min="9726" max="9726" width="14" style="2" bestFit="1" customWidth="1"/>
    <col min="9727" max="9727" width="14.5" style="2" bestFit="1" customWidth="1"/>
    <col min="9728" max="9728" width="14.5" style="2" customWidth="1"/>
    <col min="9729" max="9729" width="10.5" style="2" bestFit="1" customWidth="1"/>
    <col min="9730" max="9730" width="10.6640625" style="2" customWidth="1"/>
    <col min="9731" max="9977" width="10.6640625" style="2"/>
    <col min="9978" max="9978" width="10.6640625" style="2" customWidth="1"/>
    <col min="9979" max="9979" width="26.1640625" style="2" customWidth="1"/>
    <col min="9980" max="9980" width="16.33203125" style="2" bestFit="1" customWidth="1"/>
    <col min="9981" max="9981" width="11.1640625" style="2" customWidth="1"/>
    <col min="9982" max="9982" width="14" style="2" bestFit="1" customWidth="1"/>
    <col min="9983" max="9983" width="14.5" style="2" bestFit="1" customWidth="1"/>
    <col min="9984" max="9984" width="14.5" style="2" customWidth="1"/>
    <col min="9985" max="9985" width="10.5" style="2" bestFit="1" customWidth="1"/>
    <col min="9986" max="9986" width="10.6640625" style="2" customWidth="1"/>
    <col min="9987" max="10233" width="10.6640625" style="2"/>
    <col min="10234" max="10234" width="10.6640625" style="2" customWidth="1"/>
    <col min="10235" max="10235" width="26.1640625" style="2" customWidth="1"/>
    <col min="10236" max="10236" width="16.33203125" style="2" bestFit="1" customWidth="1"/>
    <col min="10237" max="10237" width="11.1640625" style="2" customWidth="1"/>
    <col min="10238" max="10238" width="14" style="2" bestFit="1" customWidth="1"/>
    <col min="10239" max="10239" width="14.5" style="2" bestFit="1" customWidth="1"/>
    <col min="10240" max="10240" width="14.5" style="2" customWidth="1"/>
    <col min="10241" max="10241" width="10.5" style="2" bestFit="1" customWidth="1"/>
    <col min="10242" max="10242" width="10.6640625" style="2" customWidth="1"/>
    <col min="10243" max="10489" width="10.6640625" style="2"/>
    <col min="10490" max="10490" width="10.6640625" style="2" customWidth="1"/>
    <col min="10491" max="10491" width="26.1640625" style="2" customWidth="1"/>
    <col min="10492" max="10492" width="16.33203125" style="2" bestFit="1" customWidth="1"/>
    <col min="10493" max="10493" width="11.1640625" style="2" customWidth="1"/>
    <col min="10494" max="10494" width="14" style="2" bestFit="1" customWidth="1"/>
    <col min="10495" max="10495" width="14.5" style="2" bestFit="1" customWidth="1"/>
    <col min="10496" max="10496" width="14.5" style="2" customWidth="1"/>
    <col min="10497" max="10497" width="10.5" style="2" bestFit="1" customWidth="1"/>
    <col min="10498" max="10498" width="10.6640625" style="2" customWidth="1"/>
    <col min="10499" max="10745" width="10.6640625" style="2"/>
    <col min="10746" max="10746" width="10.6640625" style="2" customWidth="1"/>
    <col min="10747" max="10747" width="26.1640625" style="2" customWidth="1"/>
    <col min="10748" max="10748" width="16.33203125" style="2" bestFit="1" customWidth="1"/>
    <col min="10749" max="10749" width="11.1640625" style="2" customWidth="1"/>
    <col min="10750" max="10750" width="14" style="2" bestFit="1" customWidth="1"/>
    <col min="10751" max="10751" width="14.5" style="2" bestFit="1" customWidth="1"/>
    <col min="10752" max="10752" width="14.5" style="2" customWidth="1"/>
    <col min="10753" max="10753" width="10.5" style="2" bestFit="1" customWidth="1"/>
    <col min="10754" max="10754" width="10.6640625" style="2" customWidth="1"/>
    <col min="10755" max="11001" width="10.6640625" style="2"/>
    <col min="11002" max="11002" width="10.6640625" style="2" customWidth="1"/>
    <col min="11003" max="11003" width="26.1640625" style="2" customWidth="1"/>
    <col min="11004" max="11004" width="16.33203125" style="2" bestFit="1" customWidth="1"/>
    <col min="11005" max="11005" width="11.1640625" style="2" customWidth="1"/>
    <col min="11006" max="11006" width="14" style="2" bestFit="1" customWidth="1"/>
    <col min="11007" max="11007" width="14.5" style="2" bestFit="1" customWidth="1"/>
    <col min="11008" max="11008" width="14.5" style="2" customWidth="1"/>
    <col min="11009" max="11009" width="10.5" style="2" bestFit="1" customWidth="1"/>
    <col min="11010" max="11010" width="10.6640625" style="2" customWidth="1"/>
    <col min="11011" max="11257" width="10.6640625" style="2"/>
    <col min="11258" max="11258" width="10.6640625" style="2" customWidth="1"/>
    <col min="11259" max="11259" width="26.1640625" style="2" customWidth="1"/>
    <col min="11260" max="11260" width="16.33203125" style="2" bestFit="1" customWidth="1"/>
    <col min="11261" max="11261" width="11.1640625" style="2" customWidth="1"/>
    <col min="11262" max="11262" width="14" style="2" bestFit="1" customWidth="1"/>
    <col min="11263" max="11263" width="14.5" style="2" bestFit="1" customWidth="1"/>
    <col min="11264" max="11264" width="14.5" style="2" customWidth="1"/>
    <col min="11265" max="11265" width="10.5" style="2" bestFit="1" customWidth="1"/>
    <col min="11266" max="11266" width="10.6640625" style="2" customWidth="1"/>
    <col min="11267" max="11513" width="10.6640625" style="2"/>
    <col min="11514" max="11514" width="10.6640625" style="2" customWidth="1"/>
    <col min="11515" max="11515" width="26.1640625" style="2" customWidth="1"/>
    <col min="11516" max="11516" width="16.33203125" style="2" bestFit="1" customWidth="1"/>
    <col min="11517" max="11517" width="11.1640625" style="2" customWidth="1"/>
    <col min="11518" max="11518" width="14" style="2" bestFit="1" customWidth="1"/>
    <col min="11519" max="11519" width="14.5" style="2" bestFit="1" customWidth="1"/>
    <col min="11520" max="11520" width="14.5" style="2" customWidth="1"/>
    <col min="11521" max="11521" width="10.5" style="2" bestFit="1" customWidth="1"/>
    <col min="11522" max="11522" width="10.6640625" style="2" customWidth="1"/>
    <col min="11523" max="11769" width="10.6640625" style="2"/>
    <col min="11770" max="11770" width="10.6640625" style="2" customWidth="1"/>
    <col min="11771" max="11771" width="26.1640625" style="2" customWidth="1"/>
    <col min="11772" max="11772" width="16.33203125" style="2" bestFit="1" customWidth="1"/>
    <col min="11773" max="11773" width="11.1640625" style="2" customWidth="1"/>
    <col min="11774" max="11774" width="14" style="2" bestFit="1" customWidth="1"/>
    <col min="11775" max="11775" width="14.5" style="2" bestFit="1" customWidth="1"/>
    <col min="11776" max="11776" width="14.5" style="2" customWidth="1"/>
    <col min="11777" max="11777" width="10.5" style="2" bestFit="1" customWidth="1"/>
    <col min="11778" max="11778" width="10.6640625" style="2" customWidth="1"/>
    <col min="11779" max="12025" width="10.6640625" style="2"/>
    <col min="12026" max="12026" width="10.6640625" style="2" customWidth="1"/>
    <col min="12027" max="12027" width="26.1640625" style="2" customWidth="1"/>
    <col min="12028" max="12028" width="16.33203125" style="2" bestFit="1" customWidth="1"/>
    <col min="12029" max="12029" width="11.1640625" style="2" customWidth="1"/>
    <col min="12030" max="12030" width="14" style="2" bestFit="1" customWidth="1"/>
    <col min="12031" max="12031" width="14.5" style="2" bestFit="1" customWidth="1"/>
    <col min="12032" max="12032" width="14.5" style="2" customWidth="1"/>
    <col min="12033" max="12033" width="10.5" style="2" bestFit="1" customWidth="1"/>
    <col min="12034" max="12034" width="10.6640625" style="2" customWidth="1"/>
    <col min="12035" max="12281" width="10.6640625" style="2"/>
    <col min="12282" max="12282" width="10.6640625" style="2" customWidth="1"/>
    <col min="12283" max="12283" width="26.1640625" style="2" customWidth="1"/>
    <col min="12284" max="12284" width="16.33203125" style="2" bestFit="1" customWidth="1"/>
    <col min="12285" max="12285" width="11.1640625" style="2" customWidth="1"/>
    <col min="12286" max="12286" width="14" style="2" bestFit="1" customWidth="1"/>
    <col min="12287" max="12287" width="14.5" style="2" bestFit="1" customWidth="1"/>
    <col min="12288" max="12288" width="14.5" style="2" customWidth="1"/>
    <col min="12289" max="12289" width="10.5" style="2" bestFit="1" customWidth="1"/>
    <col min="12290" max="12290" width="10.6640625" style="2" customWidth="1"/>
    <col min="12291" max="12537" width="10.6640625" style="2"/>
    <col min="12538" max="12538" width="10.6640625" style="2" customWidth="1"/>
    <col min="12539" max="12539" width="26.1640625" style="2" customWidth="1"/>
    <col min="12540" max="12540" width="16.33203125" style="2" bestFit="1" customWidth="1"/>
    <col min="12541" max="12541" width="11.1640625" style="2" customWidth="1"/>
    <col min="12542" max="12542" width="14" style="2" bestFit="1" customWidth="1"/>
    <col min="12543" max="12543" width="14.5" style="2" bestFit="1" customWidth="1"/>
    <col min="12544" max="12544" width="14.5" style="2" customWidth="1"/>
    <col min="12545" max="12545" width="10.5" style="2" bestFit="1" customWidth="1"/>
    <col min="12546" max="12546" width="10.6640625" style="2" customWidth="1"/>
    <col min="12547" max="12793" width="10.6640625" style="2"/>
    <col min="12794" max="12794" width="10.6640625" style="2" customWidth="1"/>
    <col min="12795" max="12795" width="26.1640625" style="2" customWidth="1"/>
    <col min="12796" max="12796" width="16.33203125" style="2" bestFit="1" customWidth="1"/>
    <col min="12797" max="12797" width="11.1640625" style="2" customWidth="1"/>
    <col min="12798" max="12798" width="14" style="2" bestFit="1" customWidth="1"/>
    <col min="12799" max="12799" width="14.5" style="2" bestFit="1" customWidth="1"/>
    <col min="12800" max="12800" width="14.5" style="2" customWidth="1"/>
    <col min="12801" max="12801" width="10.5" style="2" bestFit="1" customWidth="1"/>
    <col min="12802" max="12802" width="10.6640625" style="2" customWidth="1"/>
    <col min="12803" max="13049" width="10.6640625" style="2"/>
    <col min="13050" max="13050" width="10.6640625" style="2" customWidth="1"/>
    <col min="13051" max="13051" width="26.1640625" style="2" customWidth="1"/>
    <col min="13052" max="13052" width="16.33203125" style="2" bestFit="1" customWidth="1"/>
    <col min="13053" max="13053" width="11.1640625" style="2" customWidth="1"/>
    <col min="13054" max="13054" width="14" style="2" bestFit="1" customWidth="1"/>
    <col min="13055" max="13055" width="14.5" style="2" bestFit="1" customWidth="1"/>
    <col min="13056" max="13056" width="14.5" style="2" customWidth="1"/>
    <col min="13057" max="13057" width="10.5" style="2" bestFit="1" customWidth="1"/>
    <col min="13058" max="13058" width="10.6640625" style="2" customWidth="1"/>
    <col min="13059" max="13305" width="10.6640625" style="2"/>
    <col min="13306" max="13306" width="10.6640625" style="2" customWidth="1"/>
    <col min="13307" max="13307" width="26.1640625" style="2" customWidth="1"/>
    <col min="13308" max="13308" width="16.33203125" style="2" bestFit="1" customWidth="1"/>
    <col min="13309" max="13309" width="11.1640625" style="2" customWidth="1"/>
    <col min="13310" max="13310" width="14" style="2" bestFit="1" customWidth="1"/>
    <col min="13311" max="13311" width="14.5" style="2" bestFit="1" customWidth="1"/>
    <col min="13312" max="13312" width="14.5" style="2" customWidth="1"/>
    <col min="13313" max="13313" width="10.5" style="2" bestFit="1" customWidth="1"/>
    <col min="13314" max="13314" width="10.6640625" style="2" customWidth="1"/>
    <col min="13315" max="13561" width="10.6640625" style="2"/>
    <col min="13562" max="13562" width="10.6640625" style="2" customWidth="1"/>
    <col min="13563" max="13563" width="26.1640625" style="2" customWidth="1"/>
    <col min="13564" max="13564" width="16.33203125" style="2" bestFit="1" customWidth="1"/>
    <col min="13565" max="13565" width="11.1640625" style="2" customWidth="1"/>
    <col min="13566" max="13566" width="14" style="2" bestFit="1" customWidth="1"/>
    <col min="13567" max="13567" width="14.5" style="2" bestFit="1" customWidth="1"/>
    <col min="13568" max="13568" width="14.5" style="2" customWidth="1"/>
    <col min="13569" max="13569" width="10.5" style="2" bestFit="1" customWidth="1"/>
    <col min="13570" max="13570" width="10.6640625" style="2" customWidth="1"/>
    <col min="13571" max="13817" width="10.6640625" style="2"/>
    <col min="13818" max="13818" width="10.6640625" style="2" customWidth="1"/>
    <col min="13819" max="13819" width="26.1640625" style="2" customWidth="1"/>
    <col min="13820" max="13820" width="16.33203125" style="2" bestFit="1" customWidth="1"/>
    <col min="13821" max="13821" width="11.1640625" style="2" customWidth="1"/>
    <col min="13822" max="13822" width="14" style="2" bestFit="1" customWidth="1"/>
    <col min="13823" max="13823" width="14.5" style="2" bestFit="1" customWidth="1"/>
    <col min="13824" max="13824" width="14.5" style="2" customWidth="1"/>
    <col min="13825" max="13825" width="10.5" style="2" bestFit="1" customWidth="1"/>
    <col min="13826" max="13826" width="10.6640625" style="2" customWidth="1"/>
    <col min="13827" max="14073" width="10.6640625" style="2"/>
    <col min="14074" max="14074" width="10.6640625" style="2" customWidth="1"/>
    <col min="14075" max="14075" width="26.1640625" style="2" customWidth="1"/>
    <col min="14076" max="14076" width="16.33203125" style="2" bestFit="1" customWidth="1"/>
    <col min="14077" max="14077" width="11.1640625" style="2" customWidth="1"/>
    <col min="14078" max="14078" width="14" style="2" bestFit="1" customWidth="1"/>
    <col min="14079" max="14079" width="14.5" style="2" bestFit="1" customWidth="1"/>
    <col min="14080" max="14080" width="14.5" style="2" customWidth="1"/>
    <col min="14081" max="14081" width="10.5" style="2" bestFit="1" customWidth="1"/>
    <col min="14082" max="14082" width="10.6640625" style="2" customWidth="1"/>
    <col min="14083" max="14329" width="10.6640625" style="2"/>
    <col min="14330" max="14330" width="10.6640625" style="2" customWidth="1"/>
    <col min="14331" max="14331" width="26.1640625" style="2" customWidth="1"/>
    <col min="14332" max="14332" width="16.33203125" style="2" bestFit="1" customWidth="1"/>
    <col min="14333" max="14333" width="11.1640625" style="2" customWidth="1"/>
    <col min="14334" max="14334" width="14" style="2" bestFit="1" customWidth="1"/>
    <col min="14335" max="14335" width="14.5" style="2" bestFit="1" customWidth="1"/>
    <col min="14336" max="14336" width="14.5" style="2" customWidth="1"/>
    <col min="14337" max="14337" width="10.5" style="2" bestFit="1" customWidth="1"/>
    <col min="14338" max="14338" width="10.6640625" style="2" customWidth="1"/>
    <col min="14339" max="14585" width="10.6640625" style="2"/>
    <col min="14586" max="14586" width="10.6640625" style="2" customWidth="1"/>
    <col min="14587" max="14587" width="26.1640625" style="2" customWidth="1"/>
    <col min="14588" max="14588" width="16.33203125" style="2" bestFit="1" customWidth="1"/>
    <col min="14589" max="14589" width="11.1640625" style="2" customWidth="1"/>
    <col min="14590" max="14590" width="14" style="2" bestFit="1" customWidth="1"/>
    <col min="14591" max="14591" width="14.5" style="2" bestFit="1" customWidth="1"/>
    <col min="14592" max="14592" width="14.5" style="2" customWidth="1"/>
    <col min="14593" max="14593" width="10.5" style="2" bestFit="1" customWidth="1"/>
    <col min="14594" max="14594" width="10.6640625" style="2" customWidth="1"/>
    <col min="14595" max="14841" width="10.6640625" style="2"/>
    <col min="14842" max="14842" width="10.6640625" style="2" customWidth="1"/>
    <col min="14843" max="14843" width="26.1640625" style="2" customWidth="1"/>
    <col min="14844" max="14844" width="16.33203125" style="2" bestFit="1" customWidth="1"/>
    <col min="14845" max="14845" width="11.1640625" style="2" customWidth="1"/>
    <col min="14846" max="14846" width="14" style="2" bestFit="1" customWidth="1"/>
    <col min="14847" max="14847" width="14.5" style="2" bestFit="1" customWidth="1"/>
    <col min="14848" max="14848" width="14.5" style="2" customWidth="1"/>
    <col min="14849" max="14849" width="10.5" style="2" bestFit="1" customWidth="1"/>
    <col min="14850" max="14850" width="10.6640625" style="2" customWidth="1"/>
    <col min="14851" max="15097" width="10.6640625" style="2"/>
    <col min="15098" max="15098" width="10.6640625" style="2" customWidth="1"/>
    <col min="15099" max="15099" width="26.1640625" style="2" customWidth="1"/>
    <col min="15100" max="15100" width="16.33203125" style="2" bestFit="1" customWidth="1"/>
    <col min="15101" max="15101" width="11.1640625" style="2" customWidth="1"/>
    <col min="15102" max="15102" width="14" style="2" bestFit="1" customWidth="1"/>
    <col min="15103" max="15103" width="14.5" style="2" bestFit="1" customWidth="1"/>
    <col min="15104" max="15104" width="14.5" style="2" customWidth="1"/>
    <col min="15105" max="15105" width="10.5" style="2" bestFit="1" customWidth="1"/>
    <col min="15106" max="15106" width="10.6640625" style="2" customWidth="1"/>
    <col min="15107" max="15353" width="10.6640625" style="2"/>
    <col min="15354" max="15354" width="10.6640625" style="2" customWidth="1"/>
    <col min="15355" max="15355" width="26.1640625" style="2" customWidth="1"/>
    <col min="15356" max="15356" width="16.33203125" style="2" bestFit="1" customWidth="1"/>
    <col min="15357" max="15357" width="11.1640625" style="2" customWidth="1"/>
    <col min="15358" max="15358" width="14" style="2" bestFit="1" customWidth="1"/>
    <col min="15359" max="15359" width="14.5" style="2" bestFit="1" customWidth="1"/>
    <col min="15360" max="15360" width="14.5" style="2" customWidth="1"/>
    <col min="15361" max="15361" width="10.5" style="2" bestFit="1" customWidth="1"/>
    <col min="15362" max="15362" width="10.6640625" style="2" customWidth="1"/>
    <col min="15363" max="15609" width="10.6640625" style="2"/>
    <col min="15610" max="15610" width="10.6640625" style="2" customWidth="1"/>
    <col min="15611" max="15611" width="26.1640625" style="2" customWidth="1"/>
    <col min="15612" max="15612" width="16.33203125" style="2" bestFit="1" customWidth="1"/>
    <col min="15613" max="15613" width="11.1640625" style="2" customWidth="1"/>
    <col min="15614" max="15614" width="14" style="2" bestFit="1" customWidth="1"/>
    <col min="15615" max="15615" width="14.5" style="2" bestFit="1" customWidth="1"/>
    <col min="15616" max="15616" width="14.5" style="2" customWidth="1"/>
    <col min="15617" max="15617" width="10.5" style="2" bestFit="1" customWidth="1"/>
    <col min="15618" max="15618" width="10.6640625" style="2" customWidth="1"/>
    <col min="15619" max="15865" width="10.6640625" style="2"/>
    <col min="15866" max="15866" width="10.6640625" style="2" customWidth="1"/>
    <col min="15867" max="15867" width="26.1640625" style="2" customWidth="1"/>
    <col min="15868" max="15868" width="16.33203125" style="2" bestFit="1" customWidth="1"/>
    <col min="15869" max="15869" width="11.1640625" style="2" customWidth="1"/>
    <col min="15870" max="15870" width="14" style="2" bestFit="1" customWidth="1"/>
    <col min="15871" max="15871" width="14.5" style="2" bestFit="1" customWidth="1"/>
    <col min="15872" max="15872" width="14.5" style="2" customWidth="1"/>
    <col min="15873" max="15873" width="10.5" style="2" bestFit="1" customWidth="1"/>
    <col min="15874" max="15874" width="10.6640625" style="2" customWidth="1"/>
    <col min="15875" max="16121" width="10.6640625" style="2"/>
    <col min="16122" max="16122" width="10.6640625" style="2" customWidth="1"/>
    <col min="16123" max="16123" width="26.1640625" style="2" customWidth="1"/>
    <col min="16124" max="16124" width="16.33203125" style="2" bestFit="1" customWidth="1"/>
    <col min="16125" max="16125" width="11.1640625" style="2" customWidth="1"/>
    <col min="16126" max="16126" width="14" style="2" bestFit="1" customWidth="1"/>
    <col min="16127" max="16127" width="14.5" style="2" bestFit="1" customWidth="1"/>
    <col min="16128" max="16128" width="14.5" style="2" customWidth="1"/>
    <col min="16129" max="16129" width="10.5" style="2" bestFit="1" customWidth="1"/>
    <col min="16130" max="16130" width="10.6640625" style="2" customWidth="1"/>
    <col min="16131" max="16384" width="10.6640625" style="2"/>
  </cols>
  <sheetData>
    <row r="2" spans="2:8" ht="19">
      <c r="B2" s="1" t="s">
        <v>86</v>
      </c>
      <c r="C2" s="1"/>
      <c r="D2" s="1"/>
      <c r="E2" s="1"/>
      <c r="F2" s="1"/>
      <c r="G2" s="1"/>
      <c r="H2" s="1"/>
    </row>
    <row r="3" spans="2:8" ht="19">
      <c r="B3" s="1"/>
      <c r="C3" s="1"/>
      <c r="D3" s="1"/>
      <c r="E3" s="1"/>
      <c r="F3" s="1"/>
      <c r="G3" s="1"/>
      <c r="H3" s="1"/>
    </row>
    <row r="4" spans="2:8" ht="19"/>
    <row r="5" spans="2:8" s="8" customFormat="1" ht="19">
      <c r="B5" s="4" t="s">
        <v>44</v>
      </c>
      <c r="C5" s="5" t="s">
        <v>45</v>
      </c>
      <c r="D5" s="6"/>
      <c r="E5" s="6"/>
      <c r="F5" s="6"/>
      <c r="G5" s="6"/>
      <c r="H5" s="7"/>
    </row>
    <row r="6" spans="2:8" s="8" customFormat="1" ht="19">
      <c r="B6" s="9"/>
      <c r="C6" s="4" t="s">
        <v>0</v>
      </c>
      <c r="D6" s="4" t="s">
        <v>46</v>
      </c>
      <c r="E6" s="4" t="s">
        <v>2</v>
      </c>
      <c r="F6" s="4" t="s">
        <v>3</v>
      </c>
      <c r="G6" s="4" t="s">
        <v>47</v>
      </c>
      <c r="H6" s="10" t="s">
        <v>48</v>
      </c>
    </row>
    <row r="7" spans="2:8" s="8" customFormat="1" ht="19">
      <c r="B7" s="11"/>
      <c r="C7" s="11"/>
      <c r="D7" s="11"/>
      <c r="E7" s="11"/>
      <c r="F7" s="11"/>
      <c r="G7" s="11"/>
      <c r="H7" s="12"/>
    </row>
    <row r="8" spans="2:8" ht="19">
      <c r="B8" s="13" t="s">
        <v>49</v>
      </c>
      <c r="C8" s="14">
        <v>0</v>
      </c>
      <c r="D8" s="14">
        <v>2</v>
      </c>
      <c r="E8" s="14">
        <v>0</v>
      </c>
      <c r="F8" s="14">
        <v>2</v>
      </c>
      <c r="G8" s="14">
        <v>0</v>
      </c>
      <c r="H8" s="15">
        <f>SUM(C8:G8)</f>
        <v>4</v>
      </c>
    </row>
    <row r="9" spans="2:8" ht="19">
      <c r="B9" s="13" t="s">
        <v>50</v>
      </c>
      <c r="C9" s="14">
        <v>3</v>
      </c>
      <c r="D9" s="14">
        <v>2</v>
      </c>
      <c r="E9" s="14">
        <v>3</v>
      </c>
      <c r="F9" s="14">
        <v>15</v>
      </c>
      <c r="G9" s="14">
        <v>1</v>
      </c>
      <c r="H9" s="15">
        <f t="shared" ref="H9:H22" si="0">SUM(C9:G9)</f>
        <v>24</v>
      </c>
    </row>
    <row r="10" spans="2:8" ht="19">
      <c r="B10" s="13" t="s">
        <v>51</v>
      </c>
      <c r="C10" s="14">
        <v>4</v>
      </c>
      <c r="D10" s="14">
        <v>1</v>
      </c>
      <c r="E10" s="14">
        <v>0</v>
      </c>
      <c r="F10" s="14">
        <v>12</v>
      </c>
      <c r="G10" s="14">
        <v>0</v>
      </c>
      <c r="H10" s="15">
        <f t="shared" si="0"/>
        <v>17</v>
      </c>
    </row>
    <row r="11" spans="2:8" ht="19">
      <c r="B11" s="13" t="s">
        <v>52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f t="shared" si="0"/>
        <v>0</v>
      </c>
    </row>
    <row r="12" spans="2:8" ht="19">
      <c r="B12" s="13" t="s">
        <v>53</v>
      </c>
      <c r="C12" s="14">
        <v>0</v>
      </c>
      <c r="D12" s="14">
        <v>1</v>
      </c>
      <c r="E12" s="14">
        <v>0</v>
      </c>
      <c r="F12" s="14">
        <v>2</v>
      </c>
      <c r="G12" s="14">
        <v>0</v>
      </c>
      <c r="H12" s="15">
        <f t="shared" si="0"/>
        <v>3</v>
      </c>
    </row>
    <row r="13" spans="2:8" ht="19">
      <c r="B13" s="13" t="s">
        <v>54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5">
        <f t="shared" si="0"/>
        <v>0</v>
      </c>
    </row>
    <row r="14" spans="2:8" ht="19">
      <c r="B14" s="13" t="s">
        <v>55</v>
      </c>
      <c r="C14" s="14">
        <v>0</v>
      </c>
      <c r="D14" s="14">
        <v>0</v>
      </c>
      <c r="E14" s="14">
        <v>0</v>
      </c>
      <c r="F14" s="14">
        <v>1</v>
      </c>
      <c r="G14" s="14">
        <v>0</v>
      </c>
      <c r="H14" s="15">
        <f t="shared" si="0"/>
        <v>1</v>
      </c>
    </row>
    <row r="15" spans="2:8" ht="19">
      <c r="B15" s="13" t="s">
        <v>56</v>
      </c>
      <c r="C15" s="14">
        <v>0</v>
      </c>
      <c r="D15" s="14">
        <v>0</v>
      </c>
      <c r="E15" s="14">
        <v>1</v>
      </c>
      <c r="F15" s="14">
        <v>3</v>
      </c>
      <c r="G15" s="14">
        <v>0</v>
      </c>
      <c r="H15" s="15">
        <f t="shared" si="0"/>
        <v>4</v>
      </c>
    </row>
    <row r="16" spans="2:8" ht="19">
      <c r="B16" s="13" t="s">
        <v>57</v>
      </c>
      <c r="C16" s="14">
        <v>0</v>
      </c>
      <c r="D16" s="14">
        <v>1</v>
      </c>
      <c r="E16" s="14">
        <v>0</v>
      </c>
      <c r="F16" s="14">
        <v>5</v>
      </c>
      <c r="G16" s="14">
        <v>0</v>
      </c>
      <c r="H16" s="15">
        <f t="shared" si="0"/>
        <v>6</v>
      </c>
    </row>
    <row r="17" spans="2:8" ht="19">
      <c r="B17" s="13" t="s">
        <v>58</v>
      </c>
      <c r="C17" s="14">
        <v>4</v>
      </c>
      <c r="D17" s="14">
        <v>1</v>
      </c>
      <c r="E17" s="14">
        <v>0</v>
      </c>
      <c r="F17" s="14">
        <v>3</v>
      </c>
      <c r="G17" s="14">
        <v>0</v>
      </c>
      <c r="H17" s="15">
        <f t="shared" si="0"/>
        <v>8</v>
      </c>
    </row>
    <row r="18" spans="2:8" ht="19">
      <c r="B18" s="13" t="s">
        <v>59</v>
      </c>
      <c r="C18" s="14">
        <v>5</v>
      </c>
      <c r="D18" s="14">
        <v>0</v>
      </c>
      <c r="E18" s="14">
        <v>0</v>
      </c>
      <c r="F18" s="14">
        <v>8</v>
      </c>
      <c r="G18" s="14">
        <v>0</v>
      </c>
      <c r="H18" s="15">
        <f t="shared" si="0"/>
        <v>13</v>
      </c>
    </row>
    <row r="19" spans="2:8" ht="19">
      <c r="B19" s="13" t="s">
        <v>60</v>
      </c>
      <c r="C19" s="14">
        <v>7</v>
      </c>
      <c r="D19" s="14">
        <v>1</v>
      </c>
      <c r="E19" s="14">
        <v>1</v>
      </c>
      <c r="F19" s="14">
        <v>17</v>
      </c>
      <c r="G19" s="14">
        <v>0</v>
      </c>
      <c r="H19" s="15">
        <f t="shared" si="0"/>
        <v>26</v>
      </c>
    </row>
    <row r="20" spans="2:8" ht="19">
      <c r="B20" s="13" t="s">
        <v>61</v>
      </c>
      <c r="C20" s="14">
        <v>0</v>
      </c>
      <c r="D20" s="14">
        <v>0</v>
      </c>
      <c r="E20" s="14">
        <v>0</v>
      </c>
      <c r="F20" s="14">
        <v>1</v>
      </c>
      <c r="G20" s="14">
        <v>0</v>
      </c>
      <c r="H20" s="15">
        <f t="shared" si="0"/>
        <v>1</v>
      </c>
    </row>
    <row r="21" spans="2:8" ht="19">
      <c r="B21" s="13" t="s">
        <v>62</v>
      </c>
      <c r="C21" s="14">
        <v>0</v>
      </c>
      <c r="D21" s="14">
        <v>0</v>
      </c>
      <c r="E21" s="14">
        <v>0</v>
      </c>
      <c r="F21" s="14">
        <v>1</v>
      </c>
      <c r="G21" s="14">
        <v>0</v>
      </c>
      <c r="H21" s="15">
        <f t="shared" si="0"/>
        <v>1</v>
      </c>
    </row>
    <row r="22" spans="2:8" ht="19">
      <c r="B22" s="13" t="s">
        <v>63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5">
        <f t="shared" si="0"/>
        <v>0</v>
      </c>
    </row>
    <row r="23" spans="2:8" ht="16.5" customHeight="1">
      <c r="B23" s="16" t="s">
        <v>48</v>
      </c>
      <c r="C23" s="17">
        <f>SUM(C8:C22)</f>
        <v>23</v>
      </c>
      <c r="D23" s="17">
        <f t="shared" ref="D23:H23" si="1">SUM(D8:D22)</f>
        <v>9</v>
      </c>
      <c r="E23" s="17">
        <f t="shared" si="1"/>
        <v>5</v>
      </c>
      <c r="F23" s="17">
        <f t="shared" si="1"/>
        <v>70</v>
      </c>
      <c r="G23" s="17">
        <f t="shared" si="1"/>
        <v>1</v>
      </c>
      <c r="H23" s="17">
        <f t="shared" si="1"/>
        <v>108</v>
      </c>
    </row>
    <row r="25" spans="2:8" ht="16.5" customHeight="1">
      <c r="F25" s="18"/>
    </row>
    <row r="26" spans="2:8" ht="16.5" customHeight="1">
      <c r="F26" s="18"/>
    </row>
  </sheetData>
  <mergeCells count="8">
    <mergeCell ref="B2:H3"/>
    <mergeCell ref="B5:B7"/>
    <mergeCell ref="C5:G5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2:G19"/>
  <sheetViews>
    <sheetView topLeftCell="B1" zoomScale="115" zoomScaleNormal="115" workbookViewId="0">
      <selection activeCell="J14" sqref="J14"/>
    </sheetView>
  </sheetViews>
  <sheetFormatPr baseColWidth="10" defaultRowHeight="15"/>
  <cols>
    <col min="1" max="1" width="10.83203125" style="70"/>
    <col min="2" max="2" width="7.33203125" style="70" customWidth="1"/>
    <col min="3" max="3" width="21.83203125" style="70" bestFit="1" customWidth="1"/>
    <col min="4" max="4" width="11.1640625" style="70" customWidth="1"/>
    <col min="5" max="6" width="14.83203125" style="70" customWidth="1"/>
    <col min="7" max="16384" width="10.83203125" style="70"/>
  </cols>
  <sheetData>
    <row r="2" spans="3:7" ht="15.75" customHeight="1">
      <c r="C2" s="1" t="s">
        <v>113</v>
      </c>
      <c r="D2" s="1"/>
      <c r="E2" s="1"/>
      <c r="F2" s="1"/>
      <c r="G2" s="1"/>
    </row>
    <row r="3" spans="3:7" ht="15.75" customHeight="1">
      <c r="C3" s="1"/>
      <c r="D3" s="1"/>
      <c r="E3" s="1"/>
      <c r="F3" s="1"/>
      <c r="G3" s="1"/>
    </row>
    <row r="4" spans="3:7" ht="16">
      <c r="C4" s="3"/>
      <c r="D4" s="3"/>
      <c r="E4" s="3"/>
      <c r="F4" s="3"/>
      <c r="G4" s="3"/>
    </row>
    <row r="5" spans="3:7" ht="15.75" customHeight="1">
      <c r="C5" s="4" t="s">
        <v>69</v>
      </c>
      <c r="D5" s="74" t="s">
        <v>112</v>
      </c>
      <c r="E5" s="75"/>
      <c r="F5" s="76"/>
      <c r="G5" s="56" t="s">
        <v>48</v>
      </c>
    </row>
    <row r="6" spans="3:7" ht="46.5" customHeight="1">
      <c r="C6" s="34"/>
      <c r="D6" s="77" t="s">
        <v>107</v>
      </c>
      <c r="E6" s="78" t="s">
        <v>108</v>
      </c>
      <c r="F6" s="79" t="s">
        <v>109</v>
      </c>
      <c r="G6" s="59"/>
    </row>
    <row r="7" spans="3:7" ht="16">
      <c r="C7" s="61" t="s">
        <v>70</v>
      </c>
      <c r="D7" s="72">
        <v>0</v>
      </c>
      <c r="E7" s="72">
        <v>0</v>
      </c>
      <c r="F7" s="72">
        <v>0</v>
      </c>
      <c r="G7" s="61">
        <f>SUM(D7:F7)</f>
        <v>0</v>
      </c>
    </row>
    <row r="8" spans="3:7" ht="16">
      <c r="C8" s="61" t="s">
        <v>71</v>
      </c>
      <c r="D8" s="72">
        <v>0</v>
      </c>
      <c r="E8" s="72">
        <v>0</v>
      </c>
      <c r="F8" s="72">
        <v>0</v>
      </c>
      <c r="G8" s="61">
        <f t="shared" ref="G8:G18" si="0">SUM(D8:F8)</f>
        <v>0</v>
      </c>
    </row>
    <row r="9" spans="3:7" ht="16">
      <c r="C9" s="61" t="s">
        <v>72</v>
      </c>
      <c r="D9" s="72">
        <v>0</v>
      </c>
      <c r="E9" s="72">
        <v>0</v>
      </c>
      <c r="F9" s="72">
        <v>0</v>
      </c>
      <c r="G9" s="61">
        <f t="shared" si="0"/>
        <v>0</v>
      </c>
    </row>
    <row r="10" spans="3:7" ht="16">
      <c r="C10" s="61" t="s">
        <v>73</v>
      </c>
      <c r="D10" s="72">
        <v>0</v>
      </c>
      <c r="E10" s="72">
        <v>0</v>
      </c>
      <c r="F10" s="72">
        <v>0</v>
      </c>
      <c r="G10" s="61">
        <f t="shared" si="0"/>
        <v>0</v>
      </c>
    </row>
    <row r="11" spans="3:7" ht="16">
      <c r="C11" s="61" t="s">
        <v>74</v>
      </c>
      <c r="D11" s="72">
        <v>0</v>
      </c>
      <c r="E11" s="72">
        <v>0</v>
      </c>
      <c r="F11" s="72">
        <v>0</v>
      </c>
      <c r="G11" s="61">
        <f t="shared" si="0"/>
        <v>0</v>
      </c>
    </row>
    <row r="12" spans="3:7" ht="16">
      <c r="C12" s="61" t="s">
        <v>75</v>
      </c>
      <c r="D12" s="72">
        <v>0</v>
      </c>
      <c r="E12" s="72">
        <v>0</v>
      </c>
      <c r="F12" s="72">
        <v>0</v>
      </c>
      <c r="G12" s="61">
        <f t="shared" si="0"/>
        <v>0</v>
      </c>
    </row>
    <row r="13" spans="3:7" ht="16">
      <c r="C13" s="61" t="s">
        <v>76</v>
      </c>
      <c r="D13" s="72">
        <v>0</v>
      </c>
      <c r="E13" s="72">
        <v>0</v>
      </c>
      <c r="F13" s="72">
        <v>0</v>
      </c>
      <c r="G13" s="61">
        <f t="shared" si="0"/>
        <v>0</v>
      </c>
    </row>
    <row r="14" spans="3:7" ht="16">
      <c r="C14" s="61" t="s">
        <v>77</v>
      </c>
      <c r="D14" s="72">
        <v>0</v>
      </c>
      <c r="E14" s="72">
        <v>0</v>
      </c>
      <c r="F14" s="72">
        <v>0</v>
      </c>
      <c r="G14" s="61">
        <f t="shared" si="0"/>
        <v>0</v>
      </c>
    </row>
    <row r="15" spans="3:7" ht="16">
      <c r="C15" s="61" t="s">
        <v>78</v>
      </c>
      <c r="D15" s="72">
        <v>0</v>
      </c>
      <c r="E15" s="72">
        <v>0</v>
      </c>
      <c r="F15" s="72">
        <v>1</v>
      </c>
      <c r="G15" s="61">
        <f t="shared" si="0"/>
        <v>1</v>
      </c>
    </row>
    <row r="16" spans="3:7" ht="16">
      <c r="C16" s="61" t="s">
        <v>79</v>
      </c>
      <c r="D16" s="72">
        <v>0</v>
      </c>
      <c r="E16" s="72">
        <v>1</v>
      </c>
      <c r="F16" s="72">
        <v>0</v>
      </c>
      <c r="G16" s="61">
        <f t="shared" si="0"/>
        <v>1</v>
      </c>
    </row>
    <row r="17" spans="3:7" ht="16">
      <c r="C17" s="61" t="s">
        <v>80</v>
      </c>
      <c r="D17" s="72">
        <v>0</v>
      </c>
      <c r="E17" s="72">
        <v>0</v>
      </c>
      <c r="F17" s="72">
        <v>0</v>
      </c>
      <c r="G17" s="61">
        <f t="shared" si="0"/>
        <v>0</v>
      </c>
    </row>
    <row r="18" spans="3:7" ht="16">
      <c r="C18" s="61" t="s">
        <v>81</v>
      </c>
      <c r="D18" s="72">
        <v>0</v>
      </c>
      <c r="E18" s="72">
        <v>0</v>
      </c>
      <c r="F18" s="72">
        <v>0</v>
      </c>
      <c r="G18" s="61">
        <f t="shared" si="0"/>
        <v>0</v>
      </c>
    </row>
    <row r="19" spans="3:7" ht="16">
      <c r="C19" s="16" t="s">
        <v>48</v>
      </c>
      <c r="D19" s="73">
        <f>SUM(D7:D18)</f>
        <v>0</v>
      </c>
      <c r="E19" s="73">
        <f t="shared" ref="E19:G19" si="1">SUM(E7:E18)</f>
        <v>1</v>
      </c>
      <c r="F19" s="73">
        <f t="shared" si="1"/>
        <v>1</v>
      </c>
      <c r="G19" s="73">
        <f t="shared" si="1"/>
        <v>2</v>
      </c>
    </row>
  </sheetData>
  <mergeCells count="4">
    <mergeCell ref="C5:C6"/>
    <mergeCell ref="D5:F5"/>
    <mergeCell ref="G5:G6"/>
    <mergeCell ref="C2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19"/>
  <sheetViews>
    <sheetView zoomScale="120" zoomScaleNormal="120" workbookViewId="0">
      <selection activeCell="L41" sqref="L41"/>
    </sheetView>
  </sheetViews>
  <sheetFormatPr baseColWidth="10" defaultRowHeight="15"/>
  <cols>
    <col min="1" max="1" width="4.6640625" style="70" customWidth="1"/>
    <col min="2" max="2" width="21.83203125" style="70" bestFit="1" customWidth="1"/>
    <col min="3" max="3" width="10.5" style="70" customWidth="1"/>
    <col min="4" max="4" width="13.33203125" style="70" bestFit="1" customWidth="1"/>
    <col min="5" max="5" width="14.5" style="70" bestFit="1" customWidth="1"/>
    <col min="6" max="16384" width="10.83203125" style="70"/>
  </cols>
  <sheetData>
    <row r="2" spans="2:6" ht="15" customHeight="1">
      <c r="B2" s="1" t="s">
        <v>114</v>
      </c>
      <c r="C2" s="1"/>
      <c r="D2" s="1"/>
      <c r="E2" s="1"/>
      <c r="F2" s="1"/>
    </row>
    <row r="3" spans="2:6" ht="15" customHeight="1">
      <c r="B3" s="1"/>
      <c r="C3" s="1"/>
      <c r="D3" s="1"/>
      <c r="E3" s="1"/>
      <c r="F3" s="1"/>
    </row>
    <row r="4" spans="2:6" ht="16">
      <c r="B4" s="3"/>
      <c r="C4" s="3"/>
      <c r="D4" s="3"/>
      <c r="E4" s="3"/>
      <c r="F4" s="3"/>
    </row>
    <row r="5" spans="2:6" ht="15.75" customHeight="1">
      <c r="B5" s="4" t="s">
        <v>69</v>
      </c>
      <c r="C5" s="5" t="s">
        <v>82</v>
      </c>
      <c r="D5" s="6"/>
      <c r="E5" s="31"/>
      <c r="F5" s="56" t="s">
        <v>83</v>
      </c>
    </row>
    <row r="6" spans="2:6" ht="51">
      <c r="B6" s="80"/>
      <c r="C6" s="57" t="s">
        <v>107</v>
      </c>
      <c r="D6" s="71" t="s">
        <v>108</v>
      </c>
      <c r="E6" s="58" t="s">
        <v>109</v>
      </c>
      <c r="F6" s="59"/>
    </row>
    <row r="7" spans="2:6" ht="16">
      <c r="B7" s="61" t="s">
        <v>70</v>
      </c>
      <c r="C7" s="72">
        <v>0</v>
      </c>
      <c r="D7" s="72">
        <v>0</v>
      </c>
      <c r="E7" s="72">
        <v>0</v>
      </c>
      <c r="F7" s="81">
        <f>SUM(C7:E7)</f>
        <v>0</v>
      </c>
    </row>
    <row r="8" spans="2:6" ht="16">
      <c r="B8" s="61" t="s">
        <v>71</v>
      </c>
      <c r="C8" s="72">
        <v>1</v>
      </c>
      <c r="D8" s="72">
        <v>0</v>
      </c>
      <c r="E8" s="72">
        <v>3</v>
      </c>
      <c r="F8" s="81">
        <f t="shared" ref="F8:F16" si="0">SUM(C8:E8)</f>
        <v>4</v>
      </c>
    </row>
    <row r="9" spans="2:6" ht="16">
      <c r="B9" s="61" t="s">
        <v>72</v>
      </c>
      <c r="C9" s="72">
        <v>0</v>
      </c>
      <c r="D9" s="72">
        <v>12</v>
      </c>
      <c r="E9" s="72">
        <v>0</v>
      </c>
      <c r="F9" s="81">
        <f t="shared" si="0"/>
        <v>12</v>
      </c>
    </row>
    <row r="10" spans="2:6" ht="16">
      <c r="B10" s="61" t="s">
        <v>73</v>
      </c>
      <c r="C10" s="72">
        <v>0</v>
      </c>
      <c r="D10" s="72">
        <v>0</v>
      </c>
      <c r="E10" s="72">
        <v>5</v>
      </c>
      <c r="F10" s="81">
        <f t="shared" si="0"/>
        <v>5</v>
      </c>
    </row>
    <row r="11" spans="2:6" ht="16">
      <c r="B11" s="61" t="s">
        <v>74</v>
      </c>
      <c r="C11" s="72">
        <v>1</v>
      </c>
      <c r="D11" s="72">
        <v>0</v>
      </c>
      <c r="E11" s="72">
        <v>1</v>
      </c>
      <c r="F11" s="81">
        <f t="shared" si="0"/>
        <v>2</v>
      </c>
    </row>
    <row r="12" spans="2:6" ht="16">
      <c r="B12" s="61" t="s">
        <v>75</v>
      </c>
      <c r="C12" s="72">
        <v>1</v>
      </c>
      <c r="D12" s="72">
        <v>0</v>
      </c>
      <c r="E12" s="72">
        <v>0</v>
      </c>
      <c r="F12" s="81">
        <f t="shared" si="0"/>
        <v>1</v>
      </c>
    </row>
    <row r="13" spans="2:6" ht="16">
      <c r="B13" s="61" t="s">
        <v>76</v>
      </c>
      <c r="C13" s="72">
        <v>0</v>
      </c>
      <c r="D13" s="72">
        <v>0</v>
      </c>
      <c r="E13" s="72">
        <v>0</v>
      </c>
      <c r="F13" s="81">
        <f t="shared" si="0"/>
        <v>0</v>
      </c>
    </row>
    <row r="14" spans="2:6" ht="16">
      <c r="B14" s="61" t="s">
        <v>77</v>
      </c>
      <c r="C14" s="72">
        <v>0</v>
      </c>
      <c r="D14" s="72">
        <v>0</v>
      </c>
      <c r="E14" s="72">
        <v>0</v>
      </c>
      <c r="F14" s="81">
        <f t="shared" si="0"/>
        <v>0</v>
      </c>
    </row>
    <row r="15" spans="2:6" ht="16">
      <c r="B15" s="61" t="s">
        <v>78</v>
      </c>
      <c r="C15" s="72">
        <v>4</v>
      </c>
      <c r="D15" s="72">
        <v>0</v>
      </c>
      <c r="E15" s="72">
        <v>0</v>
      </c>
      <c r="F15" s="81">
        <f t="shared" si="0"/>
        <v>4</v>
      </c>
    </row>
    <row r="16" spans="2:6" ht="16">
      <c r="B16" s="61" t="s">
        <v>79</v>
      </c>
      <c r="C16" s="72">
        <v>1</v>
      </c>
      <c r="D16" s="72">
        <v>0</v>
      </c>
      <c r="E16" s="72">
        <v>0</v>
      </c>
      <c r="F16" s="81">
        <f t="shared" si="0"/>
        <v>1</v>
      </c>
    </row>
    <row r="17" spans="2:6" ht="16">
      <c r="B17" s="61" t="s">
        <v>80</v>
      </c>
      <c r="C17" s="72">
        <v>0</v>
      </c>
      <c r="D17" s="72">
        <v>0</v>
      </c>
      <c r="E17" s="72">
        <v>0</v>
      </c>
      <c r="F17" s="61">
        <v>0</v>
      </c>
    </row>
    <row r="18" spans="2:6" ht="15" customHeight="1">
      <c r="B18" s="61" t="s">
        <v>81</v>
      </c>
      <c r="C18" s="72">
        <v>0</v>
      </c>
      <c r="D18" s="72">
        <v>0</v>
      </c>
      <c r="E18" s="72">
        <v>0</v>
      </c>
      <c r="F18" s="61">
        <v>0</v>
      </c>
    </row>
    <row r="19" spans="2:6" ht="16">
      <c r="B19" s="16" t="s">
        <v>48</v>
      </c>
      <c r="C19" s="73">
        <f>SUM(C7:C18)</f>
        <v>8</v>
      </c>
      <c r="D19" s="73">
        <f t="shared" ref="D19:F19" si="1">SUM(D7:D18)</f>
        <v>12</v>
      </c>
      <c r="E19" s="73">
        <f t="shared" si="1"/>
        <v>9</v>
      </c>
      <c r="F19" s="73">
        <f t="shared" si="1"/>
        <v>29</v>
      </c>
    </row>
  </sheetData>
  <mergeCells count="4">
    <mergeCell ref="B5:B6"/>
    <mergeCell ref="C5:E5"/>
    <mergeCell ref="F5:F6"/>
    <mergeCell ref="B2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19"/>
  <sheetViews>
    <sheetView zoomScale="110" zoomScaleNormal="110" workbookViewId="0">
      <selection activeCell="J22" sqref="J22"/>
    </sheetView>
  </sheetViews>
  <sheetFormatPr baseColWidth="10" defaultRowHeight="15"/>
  <cols>
    <col min="1" max="1" width="5.6640625" style="70" customWidth="1"/>
    <col min="2" max="2" width="21.83203125" style="70" bestFit="1" customWidth="1"/>
    <col min="3" max="3" width="12.1640625" style="70" customWidth="1"/>
    <col min="4" max="5" width="14.5" style="70" customWidth="1"/>
    <col min="6" max="16384" width="10.83203125" style="70"/>
  </cols>
  <sheetData>
    <row r="2" spans="2:6">
      <c r="B2" s="1" t="s">
        <v>115</v>
      </c>
      <c r="C2" s="1"/>
      <c r="D2" s="1"/>
      <c r="E2" s="1"/>
      <c r="F2" s="1"/>
    </row>
    <row r="3" spans="2:6">
      <c r="B3" s="1"/>
      <c r="C3" s="1"/>
      <c r="D3" s="1"/>
      <c r="E3" s="1"/>
      <c r="F3" s="1"/>
    </row>
    <row r="4" spans="2:6" ht="16">
      <c r="B4" s="82"/>
      <c r="C4" s="82"/>
      <c r="D4" s="82"/>
      <c r="E4" s="82"/>
      <c r="F4" s="82"/>
    </row>
    <row r="5" spans="2:6" ht="16">
      <c r="B5" s="4" t="s">
        <v>69</v>
      </c>
      <c r="C5" s="5" t="s">
        <v>82</v>
      </c>
      <c r="D5" s="6"/>
      <c r="E5" s="31"/>
      <c r="F5" s="56" t="s">
        <v>48</v>
      </c>
    </row>
    <row r="6" spans="2:6" ht="51">
      <c r="B6" s="34"/>
      <c r="C6" s="57" t="s">
        <v>107</v>
      </c>
      <c r="D6" s="71" t="s">
        <v>108</v>
      </c>
      <c r="E6" s="58" t="s">
        <v>109</v>
      </c>
      <c r="F6" s="59"/>
    </row>
    <row r="7" spans="2:6" ht="16">
      <c r="B7" s="61" t="s">
        <v>70</v>
      </c>
      <c r="C7" s="72">
        <v>1</v>
      </c>
      <c r="D7" s="72">
        <v>0</v>
      </c>
      <c r="E7" s="72">
        <v>0</v>
      </c>
      <c r="F7" s="61">
        <f>SUM(C7:E7)</f>
        <v>1</v>
      </c>
    </row>
    <row r="8" spans="2:6" ht="16">
      <c r="B8" s="61" t="s">
        <v>71</v>
      </c>
      <c r="C8" s="72">
        <v>0</v>
      </c>
      <c r="D8" s="72">
        <v>0</v>
      </c>
      <c r="E8" s="72">
        <v>0</v>
      </c>
      <c r="F8" s="61">
        <f t="shared" ref="F8:F18" si="0">SUM(C8:E8)</f>
        <v>0</v>
      </c>
    </row>
    <row r="9" spans="2:6" ht="16">
      <c r="B9" s="61" t="s">
        <v>72</v>
      </c>
      <c r="C9" s="72">
        <v>0</v>
      </c>
      <c r="D9" s="72">
        <v>0</v>
      </c>
      <c r="E9" s="72">
        <v>1</v>
      </c>
      <c r="F9" s="61">
        <f t="shared" si="0"/>
        <v>1</v>
      </c>
    </row>
    <row r="10" spans="2:6" ht="16">
      <c r="B10" s="61" t="s">
        <v>73</v>
      </c>
      <c r="C10" s="72">
        <v>0</v>
      </c>
      <c r="D10" s="72">
        <v>6</v>
      </c>
      <c r="E10" s="72">
        <v>0</v>
      </c>
      <c r="F10" s="61">
        <f t="shared" si="0"/>
        <v>6</v>
      </c>
    </row>
    <row r="11" spans="2:6" ht="16">
      <c r="B11" s="61" t="s">
        <v>74</v>
      </c>
      <c r="C11" s="72">
        <v>0</v>
      </c>
      <c r="D11" s="72">
        <v>0</v>
      </c>
      <c r="E11" s="72">
        <v>0</v>
      </c>
      <c r="F11" s="61">
        <f t="shared" si="0"/>
        <v>0</v>
      </c>
    </row>
    <row r="12" spans="2:6" ht="16">
      <c r="B12" s="61" t="s">
        <v>75</v>
      </c>
      <c r="C12" s="72">
        <v>0</v>
      </c>
      <c r="D12" s="72">
        <v>0</v>
      </c>
      <c r="E12" s="72">
        <v>0</v>
      </c>
      <c r="F12" s="61">
        <f t="shared" si="0"/>
        <v>0</v>
      </c>
    </row>
    <row r="13" spans="2:6" ht="16">
      <c r="B13" s="61" t="s">
        <v>76</v>
      </c>
      <c r="C13" s="72">
        <v>0</v>
      </c>
      <c r="D13" s="72">
        <v>0</v>
      </c>
      <c r="E13" s="72">
        <v>0</v>
      </c>
      <c r="F13" s="61">
        <f t="shared" si="0"/>
        <v>0</v>
      </c>
    </row>
    <row r="14" spans="2:6" ht="16">
      <c r="B14" s="61" t="s">
        <v>77</v>
      </c>
      <c r="C14" s="72">
        <v>3</v>
      </c>
      <c r="D14" s="72">
        <v>0</v>
      </c>
      <c r="E14" s="72">
        <v>0</v>
      </c>
      <c r="F14" s="61">
        <f t="shared" si="0"/>
        <v>3</v>
      </c>
    </row>
    <row r="15" spans="2:6" ht="16">
      <c r="B15" s="61" t="s">
        <v>78</v>
      </c>
      <c r="C15" s="72">
        <v>0</v>
      </c>
      <c r="D15" s="72">
        <v>3</v>
      </c>
      <c r="E15" s="72">
        <v>0</v>
      </c>
      <c r="F15" s="61">
        <f t="shared" si="0"/>
        <v>3</v>
      </c>
    </row>
    <row r="16" spans="2:6" ht="16">
      <c r="B16" s="61" t="s">
        <v>79</v>
      </c>
      <c r="C16" s="72">
        <v>0</v>
      </c>
      <c r="D16" s="72">
        <v>0</v>
      </c>
      <c r="E16" s="72">
        <v>0</v>
      </c>
      <c r="F16" s="61">
        <f t="shared" si="0"/>
        <v>0</v>
      </c>
    </row>
    <row r="17" spans="2:6" ht="16">
      <c r="B17" s="61" t="s">
        <v>80</v>
      </c>
      <c r="C17" s="72">
        <v>0</v>
      </c>
      <c r="D17" s="72">
        <v>0</v>
      </c>
      <c r="E17" s="72">
        <v>0</v>
      </c>
      <c r="F17" s="61">
        <f t="shared" si="0"/>
        <v>0</v>
      </c>
    </row>
    <row r="18" spans="2:6" ht="16">
      <c r="B18" s="61" t="s">
        <v>81</v>
      </c>
      <c r="C18" s="72">
        <v>0</v>
      </c>
      <c r="D18" s="72">
        <v>0</v>
      </c>
      <c r="E18" s="72">
        <v>0</v>
      </c>
      <c r="F18" s="61">
        <f t="shared" si="0"/>
        <v>0</v>
      </c>
    </row>
    <row r="19" spans="2:6" ht="16">
      <c r="B19" s="16" t="s">
        <v>48</v>
      </c>
      <c r="C19" s="73">
        <f>SUM(C7:C18)</f>
        <v>4</v>
      </c>
      <c r="D19" s="73">
        <f t="shared" ref="D19:F19" si="1">SUM(D7:D18)</f>
        <v>9</v>
      </c>
      <c r="E19" s="73">
        <f t="shared" si="1"/>
        <v>1</v>
      </c>
      <c r="F19" s="73">
        <f t="shared" si="1"/>
        <v>14</v>
      </c>
    </row>
  </sheetData>
  <mergeCells count="5">
    <mergeCell ref="B5:B6"/>
    <mergeCell ref="C5:E5"/>
    <mergeCell ref="F5:F6"/>
    <mergeCell ref="B4:F4"/>
    <mergeCell ref="B2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U79"/>
  <sheetViews>
    <sheetView zoomScale="130" zoomScaleNormal="130" workbookViewId="0">
      <selection activeCell="J18" sqref="J18"/>
    </sheetView>
  </sheetViews>
  <sheetFormatPr baseColWidth="10" defaultColWidth="10.6640625" defaultRowHeight="19"/>
  <cols>
    <col min="1" max="1" width="3.83203125" style="2" customWidth="1"/>
    <col min="2" max="2" width="23.6640625" style="3" customWidth="1"/>
    <col min="3" max="5" width="15" style="3" customWidth="1"/>
    <col min="6" max="6" width="14.33203125" style="3" customWidth="1"/>
    <col min="7" max="7" width="6.83203125" style="70" customWidth="1"/>
    <col min="8" max="8" width="4.5" style="70" customWidth="1"/>
    <col min="9" max="21" width="10.6640625" style="70"/>
    <col min="22" max="251" width="10.6640625" style="2"/>
    <col min="252" max="252" width="3.83203125" style="2" customWidth="1"/>
    <col min="253" max="253" width="23.6640625" style="2" customWidth="1"/>
    <col min="254" max="254" width="13.5" style="2" customWidth="1"/>
    <col min="255" max="255" width="13.6640625" style="2" customWidth="1"/>
    <col min="256" max="256" width="13.1640625" style="2" customWidth="1"/>
    <col min="257" max="257" width="14.33203125" style="2" customWidth="1"/>
    <col min="258" max="258" width="6.83203125" style="2" customWidth="1"/>
    <col min="259" max="259" width="26.5" style="2" customWidth="1"/>
    <col min="260" max="260" width="15.1640625" style="2" customWidth="1"/>
    <col min="261" max="262" width="12.6640625" style="2" customWidth="1"/>
    <col min="263" max="263" width="13.1640625" style="2" customWidth="1"/>
    <col min="264" max="264" width="4.5" style="2" customWidth="1"/>
    <col min="265" max="507" width="10.6640625" style="2"/>
    <col min="508" max="508" width="3.83203125" style="2" customWidth="1"/>
    <col min="509" max="509" width="23.6640625" style="2" customWidth="1"/>
    <col min="510" max="510" width="13.5" style="2" customWidth="1"/>
    <col min="511" max="511" width="13.6640625" style="2" customWidth="1"/>
    <col min="512" max="512" width="13.1640625" style="2" customWidth="1"/>
    <col min="513" max="513" width="14.33203125" style="2" customWidth="1"/>
    <col min="514" max="514" width="6.83203125" style="2" customWidth="1"/>
    <col min="515" max="515" width="26.5" style="2" customWidth="1"/>
    <col min="516" max="516" width="15.1640625" style="2" customWidth="1"/>
    <col min="517" max="518" width="12.6640625" style="2" customWidth="1"/>
    <col min="519" max="519" width="13.1640625" style="2" customWidth="1"/>
    <col min="520" max="520" width="4.5" style="2" customWidth="1"/>
    <col min="521" max="763" width="10.6640625" style="2"/>
    <col min="764" max="764" width="3.83203125" style="2" customWidth="1"/>
    <col min="765" max="765" width="23.6640625" style="2" customWidth="1"/>
    <col min="766" max="766" width="13.5" style="2" customWidth="1"/>
    <col min="767" max="767" width="13.6640625" style="2" customWidth="1"/>
    <col min="768" max="768" width="13.1640625" style="2" customWidth="1"/>
    <col min="769" max="769" width="14.33203125" style="2" customWidth="1"/>
    <col min="770" max="770" width="6.83203125" style="2" customWidth="1"/>
    <col min="771" max="771" width="26.5" style="2" customWidth="1"/>
    <col min="772" max="772" width="15.1640625" style="2" customWidth="1"/>
    <col min="773" max="774" width="12.6640625" style="2" customWidth="1"/>
    <col min="775" max="775" width="13.1640625" style="2" customWidth="1"/>
    <col min="776" max="776" width="4.5" style="2" customWidth="1"/>
    <col min="777" max="1019" width="10.6640625" style="2"/>
    <col min="1020" max="1020" width="3.83203125" style="2" customWidth="1"/>
    <col min="1021" max="1021" width="23.6640625" style="2" customWidth="1"/>
    <col min="1022" max="1022" width="13.5" style="2" customWidth="1"/>
    <col min="1023" max="1023" width="13.6640625" style="2" customWidth="1"/>
    <col min="1024" max="1024" width="13.1640625" style="2" customWidth="1"/>
    <col min="1025" max="1025" width="14.33203125" style="2" customWidth="1"/>
    <col min="1026" max="1026" width="6.83203125" style="2" customWidth="1"/>
    <col min="1027" max="1027" width="26.5" style="2" customWidth="1"/>
    <col min="1028" max="1028" width="15.1640625" style="2" customWidth="1"/>
    <col min="1029" max="1030" width="12.6640625" style="2" customWidth="1"/>
    <col min="1031" max="1031" width="13.1640625" style="2" customWidth="1"/>
    <col min="1032" max="1032" width="4.5" style="2" customWidth="1"/>
    <col min="1033" max="1275" width="10.6640625" style="2"/>
    <col min="1276" max="1276" width="3.83203125" style="2" customWidth="1"/>
    <col min="1277" max="1277" width="23.6640625" style="2" customWidth="1"/>
    <col min="1278" max="1278" width="13.5" style="2" customWidth="1"/>
    <col min="1279" max="1279" width="13.6640625" style="2" customWidth="1"/>
    <col min="1280" max="1280" width="13.1640625" style="2" customWidth="1"/>
    <col min="1281" max="1281" width="14.33203125" style="2" customWidth="1"/>
    <col min="1282" max="1282" width="6.83203125" style="2" customWidth="1"/>
    <col min="1283" max="1283" width="26.5" style="2" customWidth="1"/>
    <col min="1284" max="1284" width="15.1640625" style="2" customWidth="1"/>
    <col min="1285" max="1286" width="12.6640625" style="2" customWidth="1"/>
    <col min="1287" max="1287" width="13.1640625" style="2" customWidth="1"/>
    <col min="1288" max="1288" width="4.5" style="2" customWidth="1"/>
    <col min="1289" max="1531" width="10.6640625" style="2"/>
    <col min="1532" max="1532" width="3.83203125" style="2" customWidth="1"/>
    <col min="1533" max="1533" width="23.6640625" style="2" customWidth="1"/>
    <col min="1534" max="1534" width="13.5" style="2" customWidth="1"/>
    <col min="1535" max="1535" width="13.6640625" style="2" customWidth="1"/>
    <col min="1536" max="1536" width="13.1640625" style="2" customWidth="1"/>
    <col min="1537" max="1537" width="14.33203125" style="2" customWidth="1"/>
    <col min="1538" max="1538" width="6.83203125" style="2" customWidth="1"/>
    <col min="1539" max="1539" width="26.5" style="2" customWidth="1"/>
    <col min="1540" max="1540" width="15.1640625" style="2" customWidth="1"/>
    <col min="1541" max="1542" width="12.6640625" style="2" customWidth="1"/>
    <col min="1543" max="1543" width="13.1640625" style="2" customWidth="1"/>
    <col min="1544" max="1544" width="4.5" style="2" customWidth="1"/>
    <col min="1545" max="1787" width="10.6640625" style="2"/>
    <col min="1788" max="1788" width="3.83203125" style="2" customWidth="1"/>
    <col min="1789" max="1789" width="23.6640625" style="2" customWidth="1"/>
    <col min="1790" max="1790" width="13.5" style="2" customWidth="1"/>
    <col min="1791" max="1791" width="13.6640625" style="2" customWidth="1"/>
    <col min="1792" max="1792" width="13.1640625" style="2" customWidth="1"/>
    <col min="1793" max="1793" width="14.33203125" style="2" customWidth="1"/>
    <col min="1794" max="1794" width="6.83203125" style="2" customWidth="1"/>
    <col min="1795" max="1795" width="26.5" style="2" customWidth="1"/>
    <col min="1796" max="1796" width="15.1640625" style="2" customWidth="1"/>
    <col min="1797" max="1798" width="12.6640625" style="2" customWidth="1"/>
    <col min="1799" max="1799" width="13.1640625" style="2" customWidth="1"/>
    <col min="1800" max="1800" width="4.5" style="2" customWidth="1"/>
    <col min="1801" max="2043" width="10.6640625" style="2"/>
    <col min="2044" max="2044" width="3.83203125" style="2" customWidth="1"/>
    <col min="2045" max="2045" width="23.6640625" style="2" customWidth="1"/>
    <col min="2046" max="2046" width="13.5" style="2" customWidth="1"/>
    <col min="2047" max="2047" width="13.6640625" style="2" customWidth="1"/>
    <col min="2048" max="2048" width="13.1640625" style="2" customWidth="1"/>
    <col min="2049" max="2049" width="14.33203125" style="2" customWidth="1"/>
    <col min="2050" max="2050" width="6.83203125" style="2" customWidth="1"/>
    <col min="2051" max="2051" width="26.5" style="2" customWidth="1"/>
    <col min="2052" max="2052" width="15.1640625" style="2" customWidth="1"/>
    <col min="2053" max="2054" width="12.6640625" style="2" customWidth="1"/>
    <col min="2055" max="2055" width="13.1640625" style="2" customWidth="1"/>
    <col min="2056" max="2056" width="4.5" style="2" customWidth="1"/>
    <col min="2057" max="2299" width="10.6640625" style="2"/>
    <col min="2300" max="2300" width="3.83203125" style="2" customWidth="1"/>
    <col min="2301" max="2301" width="23.6640625" style="2" customWidth="1"/>
    <col min="2302" max="2302" width="13.5" style="2" customWidth="1"/>
    <col min="2303" max="2303" width="13.6640625" style="2" customWidth="1"/>
    <col min="2304" max="2304" width="13.1640625" style="2" customWidth="1"/>
    <col min="2305" max="2305" width="14.33203125" style="2" customWidth="1"/>
    <col min="2306" max="2306" width="6.83203125" style="2" customWidth="1"/>
    <col min="2307" max="2307" width="26.5" style="2" customWidth="1"/>
    <col min="2308" max="2308" width="15.1640625" style="2" customWidth="1"/>
    <col min="2309" max="2310" width="12.6640625" style="2" customWidth="1"/>
    <col min="2311" max="2311" width="13.1640625" style="2" customWidth="1"/>
    <col min="2312" max="2312" width="4.5" style="2" customWidth="1"/>
    <col min="2313" max="2555" width="10.6640625" style="2"/>
    <col min="2556" max="2556" width="3.83203125" style="2" customWidth="1"/>
    <col min="2557" max="2557" width="23.6640625" style="2" customWidth="1"/>
    <col min="2558" max="2558" width="13.5" style="2" customWidth="1"/>
    <col min="2559" max="2559" width="13.6640625" style="2" customWidth="1"/>
    <col min="2560" max="2560" width="13.1640625" style="2" customWidth="1"/>
    <col min="2561" max="2561" width="14.33203125" style="2" customWidth="1"/>
    <col min="2562" max="2562" width="6.83203125" style="2" customWidth="1"/>
    <col min="2563" max="2563" width="26.5" style="2" customWidth="1"/>
    <col min="2564" max="2564" width="15.1640625" style="2" customWidth="1"/>
    <col min="2565" max="2566" width="12.6640625" style="2" customWidth="1"/>
    <col min="2567" max="2567" width="13.1640625" style="2" customWidth="1"/>
    <col min="2568" max="2568" width="4.5" style="2" customWidth="1"/>
    <col min="2569" max="2811" width="10.6640625" style="2"/>
    <col min="2812" max="2812" width="3.83203125" style="2" customWidth="1"/>
    <col min="2813" max="2813" width="23.6640625" style="2" customWidth="1"/>
    <col min="2814" max="2814" width="13.5" style="2" customWidth="1"/>
    <col min="2815" max="2815" width="13.6640625" style="2" customWidth="1"/>
    <col min="2816" max="2816" width="13.1640625" style="2" customWidth="1"/>
    <col min="2817" max="2817" width="14.33203125" style="2" customWidth="1"/>
    <col min="2818" max="2818" width="6.83203125" style="2" customWidth="1"/>
    <col min="2819" max="2819" width="26.5" style="2" customWidth="1"/>
    <col min="2820" max="2820" width="15.1640625" style="2" customWidth="1"/>
    <col min="2821" max="2822" width="12.6640625" style="2" customWidth="1"/>
    <col min="2823" max="2823" width="13.1640625" style="2" customWidth="1"/>
    <col min="2824" max="2824" width="4.5" style="2" customWidth="1"/>
    <col min="2825" max="3067" width="10.6640625" style="2"/>
    <col min="3068" max="3068" width="3.83203125" style="2" customWidth="1"/>
    <col min="3069" max="3069" width="23.6640625" style="2" customWidth="1"/>
    <col min="3070" max="3070" width="13.5" style="2" customWidth="1"/>
    <col min="3071" max="3071" width="13.6640625" style="2" customWidth="1"/>
    <col min="3072" max="3072" width="13.1640625" style="2" customWidth="1"/>
    <col min="3073" max="3073" width="14.33203125" style="2" customWidth="1"/>
    <col min="3074" max="3074" width="6.83203125" style="2" customWidth="1"/>
    <col min="3075" max="3075" width="26.5" style="2" customWidth="1"/>
    <col min="3076" max="3076" width="15.1640625" style="2" customWidth="1"/>
    <col min="3077" max="3078" width="12.6640625" style="2" customWidth="1"/>
    <col min="3079" max="3079" width="13.1640625" style="2" customWidth="1"/>
    <col min="3080" max="3080" width="4.5" style="2" customWidth="1"/>
    <col min="3081" max="3323" width="10.6640625" style="2"/>
    <col min="3324" max="3324" width="3.83203125" style="2" customWidth="1"/>
    <col min="3325" max="3325" width="23.6640625" style="2" customWidth="1"/>
    <col min="3326" max="3326" width="13.5" style="2" customWidth="1"/>
    <col min="3327" max="3327" width="13.6640625" style="2" customWidth="1"/>
    <col min="3328" max="3328" width="13.1640625" style="2" customWidth="1"/>
    <col min="3329" max="3329" width="14.33203125" style="2" customWidth="1"/>
    <col min="3330" max="3330" width="6.83203125" style="2" customWidth="1"/>
    <col min="3331" max="3331" width="26.5" style="2" customWidth="1"/>
    <col min="3332" max="3332" width="15.1640625" style="2" customWidth="1"/>
    <col min="3333" max="3334" width="12.6640625" style="2" customWidth="1"/>
    <col min="3335" max="3335" width="13.1640625" style="2" customWidth="1"/>
    <col min="3336" max="3336" width="4.5" style="2" customWidth="1"/>
    <col min="3337" max="3579" width="10.6640625" style="2"/>
    <col min="3580" max="3580" width="3.83203125" style="2" customWidth="1"/>
    <col min="3581" max="3581" width="23.6640625" style="2" customWidth="1"/>
    <col min="3582" max="3582" width="13.5" style="2" customWidth="1"/>
    <col min="3583" max="3583" width="13.6640625" style="2" customWidth="1"/>
    <col min="3584" max="3584" width="13.1640625" style="2" customWidth="1"/>
    <col min="3585" max="3585" width="14.33203125" style="2" customWidth="1"/>
    <col min="3586" max="3586" width="6.83203125" style="2" customWidth="1"/>
    <col min="3587" max="3587" width="26.5" style="2" customWidth="1"/>
    <col min="3588" max="3588" width="15.1640625" style="2" customWidth="1"/>
    <col min="3589" max="3590" width="12.6640625" style="2" customWidth="1"/>
    <col min="3591" max="3591" width="13.1640625" style="2" customWidth="1"/>
    <col min="3592" max="3592" width="4.5" style="2" customWidth="1"/>
    <col min="3593" max="3835" width="10.6640625" style="2"/>
    <col min="3836" max="3836" width="3.83203125" style="2" customWidth="1"/>
    <col min="3837" max="3837" width="23.6640625" style="2" customWidth="1"/>
    <col min="3838" max="3838" width="13.5" style="2" customWidth="1"/>
    <col min="3839" max="3839" width="13.6640625" style="2" customWidth="1"/>
    <col min="3840" max="3840" width="13.1640625" style="2" customWidth="1"/>
    <col min="3841" max="3841" width="14.33203125" style="2" customWidth="1"/>
    <col min="3842" max="3842" width="6.83203125" style="2" customWidth="1"/>
    <col min="3843" max="3843" width="26.5" style="2" customWidth="1"/>
    <col min="3844" max="3844" width="15.1640625" style="2" customWidth="1"/>
    <col min="3845" max="3846" width="12.6640625" style="2" customWidth="1"/>
    <col min="3847" max="3847" width="13.1640625" style="2" customWidth="1"/>
    <col min="3848" max="3848" width="4.5" style="2" customWidth="1"/>
    <col min="3849" max="4091" width="10.6640625" style="2"/>
    <col min="4092" max="4092" width="3.83203125" style="2" customWidth="1"/>
    <col min="4093" max="4093" width="23.6640625" style="2" customWidth="1"/>
    <col min="4094" max="4094" width="13.5" style="2" customWidth="1"/>
    <col min="4095" max="4095" width="13.6640625" style="2" customWidth="1"/>
    <col min="4096" max="4096" width="13.1640625" style="2" customWidth="1"/>
    <col min="4097" max="4097" width="14.33203125" style="2" customWidth="1"/>
    <col min="4098" max="4098" width="6.83203125" style="2" customWidth="1"/>
    <col min="4099" max="4099" width="26.5" style="2" customWidth="1"/>
    <col min="4100" max="4100" width="15.1640625" style="2" customWidth="1"/>
    <col min="4101" max="4102" width="12.6640625" style="2" customWidth="1"/>
    <col min="4103" max="4103" width="13.1640625" style="2" customWidth="1"/>
    <col min="4104" max="4104" width="4.5" style="2" customWidth="1"/>
    <col min="4105" max="4347" width="10.6640625" style="2"/>
    <col min="4348" max="4348" width="3.83203125" style="2" customWidth="1"/>
    <col min="4349" max="4349" width="23.6640625" style="2" customWidth="1"/>
    <col min="4350" max="4350" width="13.5" style="2" customWidth="1"/>
    <col min="4351" max="4351" width="13.6640625" style="2" customWidth="1"/>
    <col min="4352" max="4352" width="13.1640625" style="2" customWidth="1"/>
    <col min="4353" max="4353" width="14.33203125" style="2" customWidth="1"/>
    <col min="4354" max="4354" width="6.83203125" style="2" customWidth="1"/>
    <col min="4355" max="4355" width="26.5" style="2" customWidth="1"/>
    <col min="4356" max="4356" width="15.1640625" style="2" customWidth="1"/>
    <col min="4357" max="4358" width="12.6640625" style="2" customWidth="1"/>
    <col min="4359" max="4359" width="13.1640625" style="2" customWidth="1"/>
    <col min="4360" max="4360" width="4.5" style="2" customWidth="1"/>
    <col min="4361" max="4603" width="10.6640625" style="2"/>
    <col min="4604" max="4604" width="3.83203125" style="2" customWidth="1"/>
    <col min="4605" max="4605" width="23.6640625" style="2" customWidth="1"/>
    <col min="4606" max="4606" width="13.5" style="2" customWidth="1"/>
    <col min="4607" max="4607" width="13.6640625" style="2" customWidth="1"/>
    <col min="4608" max="4608" width="13.1640625" style="2" customWidth="1"/>
    <col min="4609" max="4609" width="14.33203125" style="2" customWidth="1"/>
    <col min="4610" max="4610" width="6.83203125" style="2" customWidth="1"/>
    <col min="4611" max="4611" width="26.5" style="2" customWidth="1"/>
    <col min="4612" max="4612" width="15.1640625" style="2" customWidth="1"/>
    <col min="4613" max="4614" width="12.6640625" style="2" customWidth="1"/>
    <col min="4615" max="4615" width="13.1640625" style="2" customWidth="1"/>
    <col min="4616" max="4616" width="4.5" style="2" customWidth="1"/>
    <col min="4617" max="4859" width="10.6640625" style="2"/>
    <col min="4860" max="4860" width="3.83203125" style="2" customWidth="1"/>
    <col min="4861" max="4861" width="23.6640625" style="2" customWidth="1"/>
    <col min="4862" max="4862" width="13.5" style="2" customWidth="1"/>
    <col min="4863" max="4863" width="13.6640625" style="2" customWidth="1"/>
    <col min="4864" max="4864" width="13.1640625" style="2" customWidth="1"/>
    <col min="4865" max="4865" width="14.33203125" style="2" customWidth="1"/>
    <col min="4866" max="4866" width="6.83203125" style="2" customWidth="1"/>
    <col min="4867" max="4867" width="26.5" style="2" customWidth="1"/>
    <col min="4868" max="4868" width="15.1640625" style="2" customWidth="1"/>
    <col min="4869" max="4870" width="12.6640625" style="2" customWidth="1"/>
    <col min="4871" max="4871" width="13.1640625" style="2" customWidth="1"/>
    <col min="4872" max="4872" width="4.5" style="2" customWidth="1"/>
    <col min="4873" max="5115" width="10.6640625" style="2"/>
    <col min="5116" max="5116" width="3.83203125" style="2" customWidth="1"/>
    <col min="5117" max="5117" width="23.6640625" style="2" customWidth="1"/>
    <col min="5118" max="5118" width="13.5" style="2" customWidth="1"/>
    <col min="5119" max="5119" width="13.6640625" style="2" customWidth="1"/>
    <col min="5120" max="5120" width="13.1640625" style="2" customWidth="1"/>
    <col min="5121" max="5121" width="14.33203125" style="2" customWidth="1"/>
    <col min="5122" max="5122" width="6.83203125" style="2" customWidth="1"/>
    <col min="5123" max="5123" width="26.5" style="2" customWidth="1"/>
    <col min="5124" max="5124" width="15.1640625" style="2" customWidth="1"/>
    <col min="5125" max="5126" width="12.6640625" style="2" customWidth="1"/>
    <col min="5127" max="5127" width="13.1640625" style="2" customWidth="1"/>
    <col min="5128" max="5128" width="4.5" style="2" customWidth="1"/>
    <col min="5129" max="5371" width="10.6640625" style="2"/>
    <col min="5372" max="5372" width="3.83203125" style="2" customWidth="1"/>
    <col min="5373" max="5373" width="23.6640625" style="2" customWidth="1"/>
    <col min="5374" max="5374" width="13.5" style="2" customWidth="1"/>
    <col min="5375" max="5375" width="13.6640625" style="2" customWidth="1"/>
    <col min="5376" max="5376" width="13.1640625" style="2" customWidth="1"/>
    <col min="5377" max="5377" width="14.33203125" style="2" customWidth="1"/>
    <col min="5378" max="5378" width="6.83203125" style="2" customWidth="1"/>
    <col min="5379" max="5379" width="26.5" style="2" customWidth="1"/>
    <col min="5380" max="5380" width="15.1640625" style="2" customWidth="1"/>
    <col min="5381" max="5382" width="12.6640625" style="2" customWidth="1"/>
    <col min="5383" max="5383" width="13.1640625" style="2" customWidth="1"/>
    <col min="5384" max="5384" width="4.5" style="2" customWidth="1"/>
    <col min="5385" max="5627" width="10.6640625" style="2"/>
    <col min="5628" max="5628" width="3.83203125" style="2" customWidth="1"/>
    <col min="5629" max="5629" width="23.6640625" style="2" customWidth="1"/>
    <col min="5630" max="5630" width="13.5" style="2" customWidth="1"/>
    <col min="5631" max="5631" width="13.6640625" style="2" customWidth="1"/>
    <col min="5632" max="5632" width="13.1640625" style="2" customWidth="1"/>
    <col min="5633" max="5633" width="14.33203125" style="2" customWidth="1"/>
    <col min="5634" max="5634" width="6.83203125" style="2" customWidth="1"/>
    <col min="5635" max="5635" width="26.5" style="2" customWidth="1"/>
    <col min="5636" max="5636" width="15.1640625" style="2" customWidth="1"/>
    <col min="5637" max="5638" width="12.6640625" style="2" customWidth="1"/>
    <col min="5639" max="5639" width="13.1640625" style="2" customWidth="1"/>
    <col min="5640" max="5640" width="4.5" style="2" customWidth="1"/>
    <col min="5641" max="5883" width="10.6640625" style="2"/>
    <col min="5884" max="5884" width="3.83203125" style="2" customWidth="1"/>
    <col min="5885" max="5885" width="23.6640625" style="2" customWidth="1"/>
    <col min="5886" max="5886" width="13.5" style="2" customWidth="1"/>
    <col min="5887" max="5887" width="13.6640625" style="2" customWidth="1"/>
    <col min="5888" max="5888" width="13.1640625" style="2" customWidth="1"/>
    <col min="5889" max="5889" width="14.33203125" style="2" customWidth="1"/>
    <col min="5890" max="5890" width="6.83203125" style="2" customWidth="1"/>
    <col min="5891" max="5891" width="26.5" style="2" customWidth="1"/>
    <col min="5892" max="5892" width="15.1640625" style="2" customWidth="1"/>
    <col min="5893" max="5894" width="12.6640625" style="2" customWidth="1"/>
    <col min="5895" max="5895" width="13.1640625" style="2" customWidth="1"/>
    <col min="5896" max="5896" width="4.5" style="2" customWidth="1"/>
    <col min="5897" max="6139" width="10.6640625" style="2"/>
    <col min="6140" max="6140" width="3.83203125" style="2" customWidth="1"/>
    <col min="6141" max="6141" width="23.6640625" style="2" customWidth="1"/>
    <col min="6142" max="6142" width="13.5" style="2" customWidth="1"/>
    <col min="6143" max="6143" width="13.6640625" style="2" customWidth="1"/>
    <col min="6144" max="6144" width="13.1640625" style="2" customWidth="1"/>
    <col min="6145" max="6145" width="14.33203125" style="2" customWidth="1"/>
    <col min="6146" max="6146" width="6.83203125" style="2" customWidth="1"/>
    <col min="6147" max="6147" width="26.5" style="2" customWidth="1"/>
    <col min="6148" max="6148" width="15.1640625" style="2" customWidth="1"/>
    <col min="6149" max="6150" width="12.6640625" style="2" customWidth="1"/>
    <col min="6151" max="6151" width="13.1640625" style="2" customWidth="1"/>
    <col min="6152" max="6152" width="4.5" style="2" customWidth="1"/>
    <col min="6153" max="6395" width="10.6640625" style="2"/>
    <col min="6396" max="6396" width="3.83203125" style="2" customWidth="1"/>
    <col min="6397" max="6397" width="23.6640625" style="2" customWidth="1"/>
    <col min="6398" max="6398" width="13.5" style="2" customWidth="1"/>
    <col min="6399" max="6399" width="13.6640625" style="2" customWidth="1"/>
    <col min="6400" max="6400" width="13.1640625" style="2" customWidth="1"/>
    <col min="6401" max="6401" width="14.33203125" style="2" customWidth="1"/>
    <col min="6402" max="6402" width="6.83203125" style="2" customWidth="1"/>
    <col min="6403" max="6403" width="26.5" style="2" customWidth="1"/>
    <col min="6404" max="6404" width="15.1640625" style="2" customWidth="1"/>
    <col min="6405" max="6406" width="12.6640625" style="2" customWidth="1"/>
    <col min="6407" max="6407" width="13.1640625" style="2" customWidth="1"/>
    <col min="6408" max="6408" width="4.5" style="2" customWidth="1"/>
    <col min="6409" max="6651" width="10.6640625" style="2"/>
    <col min="6652" max="6652" width="3.83203125" style="2" customWidth="1"/>
    <col min="6653" max="6653" width="23.6640625" style="2" customWidth="1"/>
    <col min="6654" max="6654" width="13.5" style="2" customWidth="1"/>
    <col min="6655" max="6655" width="13.6640625" style="2" customWidth="1"/>
    <col min="6656" max="6656" width="13.1640625" style="2" customWidth="1"/>
    <col min="6657" max="6657" width="14.33203125" style="2" customWidth="1"/>
    <col min="6658" max="6658" width="6.83203125" style="2" customWidth="1"/>
    <col min="6659" max="6659" width="26.5" style="2" customWidth="1"/>
    <col min="6660" max="6660" width="15.1640625" style="2" customWidth="1"/>
    <col min="6661" max="6662" width="12.6640625" style="2" customWidth="1"/>
    <col min="6663" max="6663" width="13.1640625" style="2" customWidth="1"/>
    <col min="6664" max="6664" width="4.5" style="2" customWidth="1"/>
    <col min="6665" max="6907" width="10.6640625" style="2"/>
    <col min="6908" max="6908" width="3.83203125" style="2" customWidth="1"/>
    <col min="6909" max="6909" width="23.6640625" style="2" customWidth="1"/>
    <col min="6910" max="6910" width="13.5" style="2" customWidth="1"/>
    <col min="6911" max="6911" width="13.6640625" style="2" customWidth="1"/>
    <col min="6912" max="6912" width="13.1640625" style="2" customWidth="1"/>
    <col min="6913" max="6913" width="14.33203125" style="2" customWidth="1"/>
    <col min="6914" max="6914" width="6.83203125" style="2" customWidth="1"/>
    <col min="6915" max="6915" width="26.5" style="2" customWidth="1"/>
    <col min="6916" max="6916" width="15.1640625" style="2" customWidth="1"/>
    <col min="6917" max="6918" width="12.6640625" style="2" customWidth="1"/>
    <col min="6919" max="6919" width="13.1640625" style="2" customWidth="1"/>
    <col min="6920" max="6920" width="4.5" style="2" customWidth="1"/>
    <col min="6921" max="7163" width="10.6640625" style="2"/>
    <col min="7164" max="7164" width="3.83203125" style="2" customWidth="1"/>
    <col min="7165" max="7165" width="23.6640625" style="2" customWidth="1"/>
    <col min="7166" max="7166" width="13.5" style="2" customWidth="1"/>
    <col min="7167" max="7167" width="13.6640625" style="2" customWidth="1"/>
    <col min="7168" max="7168" width="13.1640625" style="2" customWidth="1"/>
    <col min="7169" max="7169" width="14.33203125" style="2" customWidth="1"/>
    <col min="7170" max="7170" width="6.83203125" style="2" customWidth="1"/>
    <col min="7171" max="7171" width="26.5" style="2" customWidth="1"/>
    <col min="7172" max="7172" width="15.1640625" style="2" customWidth="1"/>
    <col min="7173" max="7174" width="12.6640625" style="2" customWidth="1"/>
    <col min="7175" max="7175" width="13.1640625" style="2" customWidth="1"/>
    <col min="7176" max="7176" width="4.5" style="2" customWidth="1"/>
    <col min="7177" max="7419" width="10.6640625" style="2"/>
    <col min="7420" max="7420" width="3.83203125" style="2" customWidth="1"/>
    <col min="7421" max="7421" width="23.6640625" style="2" customWidth="1"/>
    <col min="7422" max="7422" width="13.5" style="2" customWidth="1"/>
    <col min="7423" max="7423" width="13.6640625" style="2" customWidth="1"/>
    <col min="7424" max="7424" width="13.1640625" style="2" customWidth="1"/>
    <col min="7425" max="7425" width="14.33203125" style="2" customWidth="1"/>
    <col min="7426" max="7426" width="6.83203125" style="2" customWidth="1"/>
    <col min="7427" max="7427" width="26.5" style="2" customWidth="1"/>
    <col min="7428" max="7428" width="15.1640625" style="2" customWidth="1"/>
    <col min="7429" max="7430" width="12.6640625" style="2" customWidth="1"/>
    <col min="7431" max="7431" width="13.1640625" style="2" customWidth="1"/>
    <col min="7432" max="7432" width="4.5" style="2" customWidth="1"/>
    <col min="7433" max="7675" width="10.6640625" style="2"/>
    <col min="7676" max="7676" width="3.83203125" style="2" customWidth="1"/>
    <col min="7677" max="7677" width="23.6640625" style="2" customWidth="1"/>
    <col min="7678" max="7678" width="13.5" style="2" customWidth="1"/>
    <col min="7679" max="7679" width="13.6640625" style="2" customWidth="1"/>
    <col min="7680" max="7680" width="13.1640625" style="2" customWidth="1"/>
    <col min="7681" max="7681" width="14.33203125" style="2" customWidth="1"/>
    <col min="7682" max="7682" width="6.83203125" style="2" customWidth="1"/>
    <col min="7683" max="7683" width="26.5" style="2" customWidth="1"/>
    <col min="7684" max="7684" width="15.1640625" style="2" customWidth="1"/>
    <col min="7685" max="7686" width="12.6640625" style="2" customWidth="1"/>
    <col min="7687" max="7687" width="13.1640625" style="2" customWidth="1"/>
    <col min="7688" max="7688" width="4.5" style="2" customWidth="1"/>
    <col min="7689" max="7931" width="10.6640625" style="2"/>
    <col min="7932" max="7932" width="3.83203125" style="2" customWidth="1"/>
    <col min="7933" max="7933" width="23.6640625" style="2" customWidth="1"/>
    <col min="7934" max="7934" width="13.5" style="2" customWidth="1"/>
    <col min="7935" max="7935" width="13.6640625" style="2" customWidth="1"/>
    <col min="7936" max="7936" width="13.1640625" style="2" customWidth="1"/>
    <col min="7937" max="7937" width="14.33203125" style="2" customWidth="1"/>
    <col min="7938" max="7938" width="6.83203125" style="2" customWidth="1"/>
    <col min="7939" max="7939" width="26.5" style="2" customWidth="1"/>
    <col min="7940" max="7940" width="15.1640625" style="2" customWidth="1"/>
    <col min="7941" max="7942" width="12.6640625" style="2" customWidth="1"/>
    <col min="7943" max="7943" width="13.1640625" style="2" customWidth="1"/>
    <col min="7944" max="7944" width="4.5" style="2" customWidth="1"/>
    <col min="7945" max="8187" width="10.6640625" style="2"/>
    <col min="8188" max="8188" width="3.83203125" style="2" customWidth="1"/>
    <col min="8189" max="8189" width="23.6640625" style="2" customWidth="1"/>
    <col min="8190" max="8190" width="13.5" style="2" customWidth="1"/>
    <col min="8191" max="8191" width="13.6640625" style="2" customWidth="1"/>
    <col min="8192" max="8192" width="13.1640625" style="2" customWidth="1"/>
    <col min="8193" max="8193" width="14.33203125" style="2" customWidth="1"/>
    <col min="8194" max="8194" width="6.83203125" style="2" customWidth="1"/>
    <col min="8195" max="8195" width="26.5" style="2" customWidth="1"/>
    <col min="8196" max="8196" width="15.1640625" style="2" customWidth="1"/>
    <col min="8197" max="8198" width="12.6640625" style="2" customWidth="1"/>
    <col min="8199" max="8199" width="13.1640625" style="2" customWidth="1"/>
    <col min="8200" max="8200" width="4.5" style="2" customWidth="1"/>
    <col min="8201" max="8443" width="10.6640625" style="2"/>
    <col min="8444" max="8444" width="3.83203125" style="2" customWidth="1"/>
    <col min="8445" max="8445" width="23.6640625" style="2" customWidth="1"/>
    <col min="8446" max="8446" width="13.5" style="2" customWidth="1"/>
    <col min="8447" max="8447" width="13.6640625" style="2" customWidth="1"/>
    <col min="8448" max="8448" width="13.1640625" style="2" customWidth="1"/>
    <col min="8449" max="8449" width="14.33203125" style="2" customWidth="1"/>
    <col min="8450" max="8450" width="6.83203125" style="2" customWidth="1"/>
    <col min="8451" max="8451" width="26.5" style="2" customWidth="1"/>
    <col min="8452" max="8452" width="15.1640625" style="2" customWidth="1"/>
    <col min="8453" max="8454" width="12.6640625" style="2" customWidth="1"/>
    <col min="8455" max="8455" width="13.1640625" style="2" customWidth="1"/>
    <col min="8456" max="8456" width="4.5" style="2" customWidth="1"/>
    <col min="8457" max="8699" width="10.6640625" style="2"/>
    <col min="8700" max="8700" width="3.83203125" style="2" customWidth="1"/>
    <col min="8701" max="8701" width="23.6640625" style="2" customWidth="1"/>
    <col min="8702" max="8702" width="13.5" style="2" customWidth="1"/>
    <col min="8703" max="8703" width="13.6640625" style="2" customWidth="1"/>
    <col min="8704" max="8704" width="13.1640625" style="2" customWidth="1"/>
    <col min="8705" max="8705" width="14.33203125" style="2" customWidth="1"/>
    <col min="8706" max="8706" width="6.83203125" style="2" customWidth="1"/>
    <col min="8707" max="8707" width="26.5" style="2" customWidth="1"/>
    <col min="8708" max="8708" width="15.1640625" style="2" customWidth="1"/>
    <col min="8709" max="8710" width="12.6640625" style="2" customWidth="1"/>
    <col min="8711" max="8711" width="13.1640625" style="2" customWidth="1"/>
    <col min="8712" max="8712" width="4.5" style="2" customWidth="1"/>
    <col min="8713" max="8955" width="10.6640625" style="2"/>
    <col min="8956" max="8956" width="3.83203125" style="2" customWidth="1"/>
    <col min="8957" max="8957" width="23.6640625" style="2" customWidth="1"/>
    <col min="8958" max="8958" width="13.5" style="2" customWidth="1"/>
    <col min="8959" max="8959" width="13.6640625" style="2" customWidth="1"/>
    <col min="8960" max="8960" width="13.1640625" style="2" customWidth="1"/>
    <col min="8961" max="8961" width="14.33203125" style="2" customWidth="1"/>
    <col min="8962" max="8962" width="6.83203125" style="2" customWidth="1"/>
    <col min="8963" max="8963" width="26.5" style="2" customWidth="1"/>
    <col min="8964" max="8964" width="15.1640625" style="2" customWidth="1"/>
    <col min="8965" max="8966" width="12.6640625" style="2" customWidth="1"/>
    <col min="8967" max="8967" width="13.1640625" style="2" customWidth="1"/>
    <col min="8968" max="8968" width="4.5" style="2" customWidth="1"/>
    <col min="8969" max="9211" width="10.6640625" style="2"/>
    <col min="9212" max="9212" width="3.83203125" style="2" customWidth="1"/>
    <col min="9213" max="9213" width="23.6640625" style="2" customWidth="1"/>
    <col min="9214" max="9214" width="13.5" style="2" customWidth="1"/>
    <col min="9215" max="9215" width="13.6640625" style="2" customWidth="1"/>
    <col min="9216" max="9216" width="13.1640625" style="2" customWidth="1"/>
    <col min="9217" max="9217" width="14.33203125" style="2" customWidth="1"/>
    <col min="9218" max="9218" width="6.83203125" style="2" customWidth="1"/>
    <col min="9219" max="9219" width="26.5" style="2" customWidth="1"/>
    <col min="9220" max="9220" width="15.1640625" style="2" customWidth="1"/>
    <col min="9221" max="9222" width="12.6640625" style="2" customWidth="1"/>
    <col min="9223" max="9223" width="13.1640625" style="2" customWidth="1"/>
    <col min="9224" max="9224" width="4.5" style="2" customWidth="1"/>
    <col min="9225" max="9467" width="10.6640625" style="2"/>
    <col min="9468" max="9468" width="3.83203125" style="2" customWidth="1"/>
    <col min="9469" max="9469" width="23.6640625" style="2" customWidth="1"/>
    <col min="9470" max="9470" width="13.5" style="2" customWidth="1"/>
    <col min="9471" max="9471" width="13.6640625" style="2" customWidth="1"/>
    <col min="9472" max="9472" width="13.1640625" style="2" customWidth="1"/>
    <col min="9473" max="9473" width="14.33203125" style="2" customWidth="1"/>
    <col min="9474" max="9474" width="6.83203125" style="2" customWidth="1"/>
    <col min="9475" max="9475" width="26.5" style="2" customWidth="1"/>
    <col min="9476" max="9476" width="15.1640625" style="2" customWidth="1"/>
    <col min="9477" max="9478" width="12.6640625" style="2" customWidth="1"/>
    <col min="9479" max="9479" width="13.1640625" style="2" customWidth="1"/>
    <col min="9480" max="9480" width="4.5" style="2" customWidth="1"/>
    <col min="9481" max="9723" width="10.6640625" style="2"/>
    <col min="9724" max="9724" width="3.83203125" style="2" customWidth="1"/>
    <col min="9725" max="9725" width="23.6640625" style="2" customWidth="1"/>
    <col min="9726" max="9726" width="13.5" style="2" customWidth="1"/>
    <col min="9727" max="9727" width="13.6640625" style="2" customWidth="1"/>
    <col min="9728" max="9728" width="13.1640625" style="2" customWidth="1"/>
    <col min="9729" max="9729" width="14.33203125" style="2" customWidth="1"/>
    <col min="9730" max="9730" width="6.83203125" style="2" customWidth="1"/>
    <col min="9731" max="9731" width="26.5" style="2" customWidth="1"/>
    <col min="9732" max="9732" width="15.1640625" style="2" customWidth="1"/>
    <col min="9733" max="9734" width="12.6640625" style="2" customWidth="1"/>
    <col min="9735" max="9735" width="13.1640625" style="2" customWidth="1"/>
    <col min="9736" max="9736" width="4.5" style="2" customWidth="1"/>
    <col min="9737" max="9979" width="10.6640625" style="2"/>
    <col min="9980" max="9980" width="3.83203125" style="2" customWidth="1"/>
    <col min="9981" max="9981" width="23.6640625" style="2" customWidth="1"/>
    <col min="9982" max="9982" width="13.5" style="2" customWidth="1"/>
    <col min="9983" max="9983" width="13.6640625" style="2" customWidth="1"/>
    <col min="9984" max="9984" width="13.1640625" style="2" customWidth="1"/>
    <col min="9985" max="9985" width="14.33203125" style="2" customWidth="1"/>
    <col min="9986" max="9986" width="6.83203125" style="2" customWidth="1"/>
    <col min="9987" max="9987" width="26.5" style="2" customWidth="1"/>
    <col min="9988" max="9988" width="15.1640625" style="2" customWidth="1"/>
    <col min="9989" max="9990" width="12.6640625" style="2" customWidth="1"/>
    <col min="9991" max="9991" width="13.1640625" style="2" customWidth="1"/>
    <col min="9992" max="9992" width="4.5" style="2" customWidth="1"/>
    <col min="9993" max="10235" width="10.6640625" style="2"/>
    <col min="10236" max="10236" width="3.83203125" style="2" customWidth="1"/>
    <col min="10237" max="10237" width="23.6640625" style="2" customWidth="1"/>
    <col min="10238" max="10238" width="13.5" style="2" customWidth="1"/>
    <col min="10239" max="10239" width="13.6640625" style="2" customWidth="1"/>
    <col min="10240" max="10240" width="13.1640625" style="2" customWidth="1"/>
    <col min="10241" max="10241" width="14.33203125" style="2" customWidth="1"/>
    <col min="10242" max="10242" width="6.83203125" style="2" customWidth="1"/>
    <col min="10243" max="10243" width="26.5" style="2" customWidth="1"/>
    <col min="10244" max="10244" width="15.1640625" style="2" customWidth="1"/>
    <col min="10245" max="10246" width="12.6640625" style="2" customWidth="1"/>
    <col min="10247" max="10247" width="13.1640625" style="2" customWidth="1"/>
    <col min="10248" max="10248" width="4.5" style="2" customWidth="1"/>
    <col min="10249" max="10491" width="10.6640625" style="2"/>
    <col min="10492" max="10492" width="3.83203125" style="2" customWidth="1"/>
    <col min="10493" max="10493" width="23.6640625" style="2" customWidth="1"/>
    <col min="10494" max="10494" width="13.5" style="2" customWidth="1"/>
    <col min="10495" max="10495" width="13.6640625" style="2" customWidth="1"/>
    <col min="10496" max="10496" width="13.1640625" style="2" customWidth="1"/>
    <col min="10497" max="10497" width="14.33203125" style="2" customWidth="1"/>
    <col min="10498" max="10498" width="6.83203125" style="2" customWidth="1"/>
    <col min="10499" max="10499" width="26.5" style="2" customWidth="1"/>
    <col min="10500" max="10500" width="15.1640625" style="2" customWidth="1"/>
    <col min="10501" max="10502" width="12.6640625" style="2" customWidth="1"/>
    <col min="10503" max="10503" width="13.1640625" style="2" customWidth="1"/>
    <col min="10504" max="10504" width="4.5" style="2" customWidth="1"/>
    <col min="10505" max="10747" width="10.6640625" style="2"/>
    <col min="10748" max="10748" width="3.83203125" style="2" customWidth="1"/>
    <col min="10749" max="10749" width="23.6640625" style="2" customWidth="1"/>
    <col min="10750" max="10750" width="13.5" style="2" customWidth="1"/>
    <col min="10751" max="10751" width="13.6640625" style="2" customWidth="1"/>
    <col min="10752" max="10752" width="13.1640625" style="2" customWidth="1"/>
    <col min="10753" max="10753" width="14.33203125" style="2" customWidth="1"/>
    <col min="10754" max="10754" width="6.83203125" style="2" customWidth="1"/>
    <col min="10755" max="10755" width="26.5" style="2" customWidth="1"/>
    <col min="10756" max="10756" width="15.1640625" style="2" customWidth="1"/>
    <col min="10757" max="10758" width="12.6640625" style="2" customWidth="1"/>
    <col min="10759" max="10759" width="13.1640625" style="2" customWidth="1"/>
    <col min="10760" max="10760" width="4.5" style="2" customWidth="1"/>
    <col min="10761" max="11003" width="10.6640625" style="2"/>
    <col min="11004" max="11004" width="3.83203125" style="2" customWidth="1"/>
    <col min="11005" max="11005" width="23.6640625" style="2" customWidth="1"/>
    <col min="11006" max="11006" width="13.5" style="2" customWidth="1"/>
    <col min="11007" max="11007" width="13.6640625" style="2" customWidth="1"/>
    <col min="11008" max="11008" width="13.1640625" style="2" customWidth="1"/>
    <col min="11009" max="11009" width="14.33203125" style="2" customWidth="1"/>
    <col min="11010" max="11010" width="6.83203125" style="2" customWidth="1"/>
    <col min="11011" max="11011" width="26.5" style="2" customWidth="1"/>
    <col min="11012" max="11012" width="15.1640625" style="2" customWidth="1"/>
    <col min="11013" max="11014" width="12.6640625" style="2" customWidth="1"/>
    <col min="11015" max="11015" width="13.1640625" style="2" customWidth="1"/>
    <col min="11016" max="11016" width="4.5" style="2" customWidth="1"/>
    <col min="11017" max="11259" width="10.6640625" style="2"/>
    <col min="11260" max="11260" width="3.83203125" style="2" customWidth="1"/>
    <col min="11261" max="11261" width="23.6640625" style="2" customWidth="1"/>
    <col min="11262" max="11262" width="13.5" style="2" customWidth="1"/>
    <col min="11263" max="11263" width="13.6640625" style="2" customWidth="1"/>
    <col min="11264" max="11264" width="13.1640625" style="2" customWidth="1"/>
    <col min="11265" max="11265" width="14.33203125" style="2" customWidth="1"/>
    <col min="11266" max="11266" width="6.83203125" style="2" customWidth="1"/>
    <col min="11267" max="11267" width="26.5" style="2" customWidth="1"/>
    <col min="11268" max="11268" width="15.1640625" style="2" customWidth="1"/>
    <col min="11269" max="11270" width="12.6640625" style="2" customWidth="1"/>
    <col min="11271" max="11271" width="13.1640625" style="2" customWidth="1"/>
    <col min="11272" max="11272" width="4.5" style="2" customWidth="1"/>
    <col min="11273" max="11515" width="10.6640625" style="2"/>
    <col min="11516" max="11516" width="3.83203125" style="2" customWidth="1"/>
    <col min="11517" max="11517" width="23.6640625" style="2" customWidth="1"/>
    <col min="11518" max="11518" width="13.5" style="2" customWidth="1"/>
    <col min="11519" max="11519" width="13.6640625" style="2" customWidth="1"/>
    <col min="11520" max="11520" width="13.1640625" style="2" customWidth="1"/>
    <col min="11521" max="11521" width="14.33203125" style="2" customWidth="1"/>
    <col min="11522" max="11522" width="6.83203125" style="2" customWidth="1"/>
    <col min="11523" max="11523" width="26.5" style="2" customWidth="1"/>
    <col min="11524" max="11524" width="15.1640625" style="2" customWidth="1"/>
    <col min="11525" max="11526" width="12.6640625" style="2" customWidth="1"/>
    <col min="11527" max="11527" width="13.1640625" style="2" customWidth="1"/>
    <col min="11528" max="11528" width="4.5" style="2" customWidth="1"/>
    <col min="11529" max="11771" width="10.6640625" style="2"/>
    <col min="11772" max="11772" width="3.83203125" style="2" customWidth="1"/>
    <col min="11773" max="11773" width="23.6640625" style="2" customWidth="1"/>
    <col min="11774" max="11774" width="13.5" style="2" customWidth="1"/>
    <col min="11775" max="11775" width="13.6640625" style="2" customWidth="1"/>
    <col min="11776" max="11776" width="13.1640625" style="2" customWidth="1"/>
    <col min="11777" max="11777" width="14.33203125" style="2" customWidth="1"/>
    <col min="11778" max="11778" width="6.83203125" style="2" customWidth="1"/>
    <col min="11779" max="11779" width="26.5" style="2" customWidth="1"/>
    <col min="11780" max="11780" width="15.1640625" style="2" customWidth="1"/>
    <col min="11781" max="11782" width="12.6640625" style="2" customWidth="1"/>
    <col min="11783" max="11783" width="13.1640625" style="2" customWidth="1"/>
    <col min="11784" max="11784" width="4.5" style="2" customWidth="1"/>
    <col min="11785" max="12027" width="10.6640625" style="2"/>
    <col min="12028" max="12028" width="3.83203125" style="2" customWidth="1"/>
    <col min="12029" max="12029" width="23.6640625" style="2" customWidth="1"/>
    <col min="12030" max="12030" width="13.5" style="2" customWidth="1"/>
    <col min="12031" max="12031" width="13.6640625" style="2" customWidth="1"/>
    <col min="12032" max="12032" width="13.1640625" style="2" customWidth="1"/>
    <col min="12033" max="12033" width="14.33203125" style="2" customWidth="1"/>
    <col min="12034" max="12034" width="6.83203125" style="2" customWidth="1"/>
    <col min="12035" max="12035" width="26.5" style="2" customWidth="1"/>
    <col min="12036" max="12036" width="15.1640625" style="2" customWidth="1"/>
    <col min="12037" max="12038" width="12.6640625" style="2" customWidth="1"/>
    <col min="12039" max="12039" width="13.1640625" style="2" customWidth="1"/>
    <col min="12040" max="12040" width="4.5" style="2" customWidth="1"/>
    <col min="12041" max="12283" width="10.6640625" style="2"/>
    <col min="12284" max="12284" width="3.83203125" style="2" customWidth="1"/>
    <col min="12285" max="12285" width="23.6640625" style="2" customWidth="1"/>
    <col min="12286" max="12286" width="13.5" style="2" customWidth="1"/>
    <col min="12287" max="12287" width="13.6640625" style="2" customWidth="1"/>
    <col min="12288" max="12288" width="13.1640625" style="2" customWidth="1"/>
    <col min="12289" max="12289" width="14.33203125" style="2" customWidth="1"/>
    <col min="12290" max="12290" width="6.83203125" style="2" customWidth="1"/>
    <col min="12291" max="12291" width="26.5" style="2" customWidth="1"/>
    <col min="12292" max="12292" width="15.1640625" style="2" customWidth="1"/>
    <col min="12293" max="12294" width="12.6640625" style="2" customWidth="1"/>
    <col min="12295" max="12295" width="13.1640625" style="2" customWidth="1"/>
    <col min="12296" max="12296" width="4.5" style="2" customWidth="1"/>
    <col min="12297" max="12539" width="10.6640625" style="2"/>
    <col min="12540" max="12540" width="3.83203125" style="2" customWidth="1"/>
    <col min="12541" max="12541" width="23.6640625" style="2" customWidth="1"/>
    <col min="12542" max="12542" width="13.5" style="2" customWidth="1"/>
    <col min="12543" max="12543" width="13.6640625" style="2" customWidth="1"/>
    <col min="12544" max="12544" width="13.1640625" style="2" customWidth="1"/>
    <col min="12545" max="12545" width="14.33203125" style="2" customWidth="1"/>
    <col min="12546" max="12546" width="6.83203125" style="2" customWidth="1"/>
    <col min="12547" max="12547" width="26.5" style="2" customWidth="1"/>
    <col min="12548" max="12548" width="15.1640625" style="2" customWidth="1"/>
    <col min="12549" max="12550" width="12.6640625" style="2" customWidth="1"/>
    <col min="12551" max="12551" width="13.1640625" style="2" customWidth="1"/>
    <col min="12552" max="12552" width="4.5" style="2" customWidth="1"/>
    <col min="12553" max="12795" width="10.6640625" style="2"/>
    <col min="12796" max="12796" width="3.83203125" style="2" customWidth="1"/>
    <col min="12797" max="12797" width="23.6640625" style="2" customWidth="1"/>
    <col min="12798" max="12798" width="13.5" style="2" customWidth="1"/>
    <col min="12799" max="12799" width="13.6640625" style="2" customWidth="1"/>
    <col min="12800" max="12800" width="13.1640625" style="2" customWidth="1"/>
    <col min="12801" max="12801" width="14.33203125" style="2" customWidth="1"/>
    <col min="12802" max="12802" width="6.83203125" style="2" customWidth="1"/>
    <col min="12803" max="12803" width="26.5" style="2" customWidth="1"/>
    <col min="12804" max="12804" width="15.1640625" style="2" customWidth="1"/>
    <col min="12805" max="12806" width="12.6640625" style="2" customWidth="1"/>
    <col min="12807" max="12807" width="13.1640625" style="2" customWidth="1"/>
    <col min="12808" max="12808" width="4.5" style="2" customWidth="1"/>
    <col min="12809" max="13051" width="10.6640625" style="2"/>
    <col min="13052" max="13052" width="3.83203125" style="2" customWidth="1"/>
    <col min="13053" max="13053" width="23.6640625" style="2" customWidth="1"/>
    <col min="13054" max="13054" width="13.5" style="2" customWidth="1"/>
    <col min="13055" max="13055" width="13.6640625" style="2" customWidth="1"/>
    <col min="13056" max="13056" width="13.1640625" style="2" customWidth="1"/>
    <col min="13057" max="13057" width="14.33203125" style="2" customWidth="1"/>
    <col min="13058" max="13058" width="6.83203125" style="2" customWidth="1"/>
    <col min="13059" max="13059" width="26.5" style="2" customWidth="1"/>
    <col min="13060" max="13060" width="15.1640625" style="2" customWidth="1"/>
    <col min="13061" max="13062" width="12.6640625" style="2" customWidth="1"/>
    <col min="13063" max="13063" width="13.1640625" style="2" customWidth="1"/>
    <col min="13064" max="13064" width="4.5" style="2" customWidth="1"/>
    <col min="13065" max="13307" width="10.6640625" style="2"/>
    <col min="13308" max="13308" width="3.83203125" style="2" customWidth="1"/>
    <col min="13309" max="13309" width="23.6640625" style="2" customWidth="1"/>
    <col min="13310" max="13310" width="13.5" style="2" customWidth="1"/>
    <col min="13311" max="13311" width="13.6640625" style="2" customWidth="1"/>
    <col min="13312" max="13312" width="13.1640625" style="2" customWidth="1"/>
    <col min="13313" max="13313" width="14.33203125" style="2" customWidth="1"/>
    <col min="13314" max="13314" width="6.83203125" style="2" customWidth="1"/>
    <col min="13315" max="13315" width="26.5" style="2" customWidth="1"/>
    <col min="13316" max="13316" width="15.1640625" style="2" customWidth="1"/>
    <col min="13317" max="13318" width="12.6640625" style="2" customWidth="1"/>
    <col min="13319" max="13319" width="13.1640625" style="2" customWidth="1"/>
    <col min="13320" max="13320" width="4.5" style="2" customWidth="1"/>
    <col min="13321" max="13563" width="10.6640625" style="2"/>
    <col min="13564" max="13564" width="3.83203125" style="2" customWidth="1"/>
    <col min="13565" max="13565" width="23.6640625" style="2" customWidth="1"/>
    <col min="13566" max="13566" width="13.5" style="2" customWidth="1"/>
    <col min="13567" max="13567" width="13.6640625" style="2" customWidth="1"/>
    <col min="13568" max="13568" width="13.1640625" style="2" customWidth="1"/>
    <col min="13569" max="13569" width="14.33203125" style="2" customWidth="1"/>
    <col min="13570" max="13570" width="6.83203125" style="2" customWidth="1"/>
    <col min="13571" max="13571" width="26.5" style="2" customWidth="1"/>
    <col min="13572" max="13572" width="15.1640625" style="2" customWidth="1"/>
    <col min="13573" max="13574" width="12.6640625" style="2" customWidth="1"/>
    <col min="13575" max="13575" width="13.1640625" style="2" customWidth="1"/>
    <col min="13576" max="13576" width="4.5" style="2" customWidth="1"/>
    <col min="13577" max="13819" width="10.6640625" style="2"/>
    <col min="13820" max="13820" width="3.83203125" style="2" customWidth="1"/>
    <col min="13821" max="13821" width="23.6640625" style="2" customWidth="1"/>
    <col min="13822" max="13822" width="13.5" style="2" customWidth="1"/>
    <col min="13823" max="13823" width="13.6640625" style="2" customWidth="1"/>
    <col min="13824" max="13824" width="13.1640625" style="2" customWidth="1"/>
    <col min="13825" max="13825" width="14.33203125" style="2" customWidth="1"/>
    <col min="13826" max="13826" width="6.83203125" style="2" customWidth="1"/>
    <col min="13827" max="13827" width="26.5" style="2" customWidth="1"/>
    <col min="13828" max="13828" width="15.1640625" style="2" customWidth="1"/>
    <col min="13829" max="13830" width="12.6640625" style="2" customWidth="1"/>
    <col min="13831" max="13831" width="13.1640625" style="2" customWidth="1"/>
    <col min="13832" max="13832" width="4.5" style="2" customWidth="1"/>
    <col min="13833" max="14075" width="10.6640625" style="2"/>
    <col min="14076" max="14076" width="3.83203125" style="2" customWidth="1"/>
    <col min="14077" max="14077" width="23.6640625" style="2" customWidth="1"/>
    <col min="14078" max="14078" width="13.5" style="2" customWidth="1"/>
    <col min="14079" max="14079" width="13.6640625" style="2" customWidth="1"/>
    <col min="14080" max="14080" width="13.1640625" style="2" customWidth="1"/>
    <col min="14081" max="14081" width="14.33203125" style="2" customWidth="1"/>
    <col min="14082" max="14082" width="6.83203125" style="2" customWidth="1"/>
    <col min="14083" max="14083" width="26.5" style="2" customWidth="1"/>
    <col min="14084" max="14084" width="15.1640625" style="2" customWidth="1"/>
    <col min="14085" max="14086" width="12.6640625" style="2" customWidth="1"/>
    <col min="14087" max="14087" width="13.1640625" style="2" customWidth="1"/>
    <col min="14088" max="14088" width="4.5" style="2" customWidth="1"/>
    <col min="14089" max="14331" width="10.6640625" style="2"/>
    <col min="14332" max="14332" width="3.83203125" style="2" customWidth="1"/>
    <col min="14333" max="14333" width="23.6640625" style="2" customWidth="1"/>
    <col min="14334" max="14334" width="13.5" style="2" customWidth="1"/>
    <col min="14335" max="14335" width="13.6640625" style="2" customWidth="1"/>
    <col min="14336" max="14336" width="13.1640625" style="2" customWidth="1"/>
    <col min="14337" max="14337" width="14.33203125" style="2" customWidth="1"/>
    <col min="14338" max="14338" width="6.83203125" style="2" customWidth="1"/>
    <col min="14339" max="14339" width="26.5" style="2" customWidth="1"/>
    <col min="14340" max="14340" width="15.1640625" style="2" customWidth="1"/>
    <col min="14341" max="14342" width="12.6640625" style="2" customWidth="1"/>
    <col min="14343" max="14343" width="13.1640625" style="2" customWidth="1"/>
    <col min="14344" max="14344" width="4.5" style="2" customWidth="1"/>
    <col min="14345" max="14587" width="10.6640625" style="2"/>
    <col min="14588" max="14588" width="3.83203125" style="2" customWidth="1"/>
    <col min="14589" max="14589" width="23.6640625" style="2" customWidth="1"/>
    <col min="14590" max="14590" width="13.5" style="2" customWidth="1"/>
    <col min="14591" max="14591" width="13.6640625" style="2" customWidth="1"/>
    <col min="14592" max="14592" width="13.1640625" style="2" customWidth="1"/>
    <col min="14593" max="14593" width="14.33203125" style="2" customWidth="1"/>
    <col min="14594" max="14594" width="6.83203125" style="2" customWidth="1"/>
    <col min="14595" max="14595" width="26.5" style="2" customWidth="1"/>
    <col min="14596" max="14596" width="15.1640625" style="2" customWidth="1"/>
    <col min="14597" max="14598" width="12.6640625" style="2" customWidth="1"/>
    <col min="14599" max="14599" width="13.1640625" style="2" customWidth="1"/>
    <col min="14600" max="14600" width="4.5" style="2" customWidth="1"/>
    <col min="14601" max="14843" width="10.6640625" style="2"/>
    <col min="14844" max="14844" width="3.83203125" style="2" customWidth="1"/>
    <col min="14845" max="14845" width="23.6640625" style="2" customWidth="1"/>
    <col min="14846" max="14846" width="13.5" style="2" customWidth="1"/>
    <col min="14847" max="14847" width="13.6640625" style="2" customWidth="1"/>
    <col min="14848" max="14848" width="13.1640625" style="2" customWidth="1"/>
    <col min="14849" max="14849" width="14.33203125" style="2" customWidth="1"/>
    <col min="14850" max="14850" width="6.83203125" style="2" customWidth="1"/>
    <col min="14851" max="14851" width="26.5" style="2" customWidth="1"/>
    <col min="14852" max="14852" width="15.1640625" style="2" customWidth="1"/>
    <col min="14853" max="14854" width="12.6640625" style="2" customWidth="1"/>
    <col min="14855" max="14855" width="13.1640625" style="2" customWidth="1"/>
    <col min="14856" max="14856" width="4.5" style="2" customWidth="1"/>
    <col min="14857" max="15099" width="10.6640625" style="2"/>
    <col min="15100" max="15100" width="3.83203125" style="2" customWidth="1"/>
    <col min="15101" max="15101" width="23.6640625" style="2" customWidth="1"/>
    <col min="15102" max="15102" width="13.5" style="2" customWidth="1"/>
    <col min="15103" max="15103" width="13.6640625" style="2" customWidth="1"/>
    <col min="15104" max="15104" width="13.1640625" style="2" customWidth="1"/>
    <col min="15105" max="15105" width="14.33203125" style="2" customWidth="1"/>
    <col min="15106" max="15106" width="6.83203125" style="2" customWidth="1"/>
    <col min="15107" max="15107" width="26.5" style="2" customWidth="1"/>
    <col min="15108" max="15108" width="15.1640625" style="2" customWidth="1"/>
    <col min="15109" max="15110" width="12.6640625" style="2" customWidth="1"/>
    <col min="15111" max="15111" width="13.1640625" style="2" customWidth="1"/>
    <col min="15112" max="15112" width="4.5" style="2" customWidth="1"/>
    <col min="15113" max="15355" width="10.6640625" style="2"/>
    <col min="15356" max="15356" width="3.83203125" style="2" customWidth="1"/>
    <col min="15357" max="15357" width="23.6640625" style="2" customWidth="1"/>
    <col min="15358" max="15358" width="13.5" style="2" customWidth="1"/>
    <col min="15359" max="15359" width="13.6640625" style="2" customWidth="1"/>
    <col min="15360" max="15360" width="13.1640625" style="2" customWidth="1"/>
    <col min="15361" max="15361" width="14.33203125" style="2" customWidth="1"/>
    <col min="15362" max="15362" width="6.83203125" style="2" customWidth="1"/>
    <col min="15363" max="15363" width="26.5" style="2" customWidth="1"/>
    <col min="15364" max="15364" width="15.1640625" style="2" customWidth="1"/>
    <col min="15365" max="15366" width="12.6640625" style="2" customWidth="1"/>
    <col min="15367" max="15367" width="13.1640625" style="2" customWidth="1"/>
    <col min="15368" max="15368" width="4.5" style="2" customWidth="1"/>
    <col min="15369" max="15611" width="10.6640625" style="2"/>
    <col min="15612" max="15612" width="3.83203125" style="2" customWidth="1"/>
    <col min="15613" max="15613" width="23.6640625" style="2" customWidth="1"/>
    <col min="15614" max="15614" width="13.5" style="2" customWidth="1"/>
    <col min="15615" max="15615" width="13.6640625" style="2" customWidth="1"/>
    <col min="15616" max="15616" width="13.1640625" style="2" customWidth="1"/>
    <col min="15617" max="15617" width="14.33203125" style="2" customWidth="1"/>
    <col min="15618" max="15618" width="6.83203125" style="2" customWidth="1"/>
    <col min="15619" max="15619" width="26.5" style="2" customWidth="1"/>
    <col min="15620" max="15620" width="15.1640625" style="2" customWidth="1"/>
    <col min="15621" max="15622" width="12.6640625" style="2" customWidth="1"/>
    <col min="15623" max="15623" width="13.1640625" style="2" customWidth="1"/>
    <col min="15624" max="15624" width="4.5" style="2" customWidth="1"/>
    <col min="15625" max="15867" width="10.6640625" style="2"/>
    <col min="15868" max="15868" width="3.83203125" style="2" customWidth="1"/>
    <col min="15869" max="15869" width="23.6640625" style="2" customWidth="1"/>
    <col min="15870" max="15870" width="13.5" style="2" customWidth="1"/>
    <col min="15871" max="15871" width="13.6640625" style="2" customWidth="1"/>
    <col min="15872" max="15872" width="13.1640625" style="2" customWidth="1"/>
    <col min="15873" max="15873" width="14.33203125" style="2" customWidth="1"/>
    <col min="15874" max="15874" width="6.83203125" style="2" customWidth="1"/>
    <col min="15875" max="15875" width="26.5" style="2" customWidth="1"/>
    <col min="15876" max="15876" width="15.1640625" style="2" customWidth="1"/>
    <col min="15877" max="15878" width="12.6640625" style="2" customWidth="1"/>
    <col min="15879" max="15879" width="13.1640625" style="2" customWidth="1"/>
    <col min="15880" max="15880" width="4.5" style="2" customWidth="1"/>
    <col min="15881" max="16123" width="10.6640625" style="2"/>
    <col min="16124" max="16124" width="3.83203125" style="2" customWidth="1"/>
    <col min="16125" max="16125" width="23.6640625" style="2" customWidth="1"/>
    <col min="16126" max="16126" width="13.5" style="2" customWidth="1"/>
    <col min="16127" max="16127" width="13.6640625" style="2" customWidth="1"/>
    <col min="16128" max="16128" width="13.1640625" style="2" customWidth="1"/>
    <col min="16129" max="16129" width="14.33203125" style="2" customWidth="1"/>
    <col min="16130" max="16130" width="6.83203125" style="2" customWidth="1"/>
    <col min="16131" max="16131" width="26.5" style="2" customWidth="1"/>
    <col min="16132" max="16132" width="15.1640625" style="2" customWidth="1"/>
    <col min="16133" max="16134" width="12.6640625" style="2" customWidth="1"/>
    <col min="16135" max="16135" width="13.1640625" style="2" customWidth="1"/>
    <col min="16136" max="16136" width="4.5" style="2" customWidth="1"/>
    <col min="16137" max="16384" width="10.6640625" style="2"/>
  </cols>
  <sheetData>
    <row r="1" spans="2:21" ht="12" customHeight="1"/>
    <row r="2" spans="2:21">
      <c r="B2" s="1" t="s">
        <v>84</v>
      </c>
      <c r="C2" s="1"/>
      <c r="D2" s="1"/>
      <c r="E2" s="1"/>
      <c r="F2" s="1"/>
    </row>
    <row r="3" spans="2:21">
      <c r="B3" s="1"/>
      <c r="C3" s="1"/>
      <c r="D3" s="1"/>
      <c r="E3" s="1"/>
      <c r="F3" s="1"/>
    </row>
    <row r="4" spans="2:21" ht="15" customHeight="1">
      <c r="B4" s="82"/>
      <c r="C4" s="82"/>
      <c r="D4" s="82"/>
      <c r="E4" s="82"/>
      <c r="F4" s="82"/>
    </row>
    <row r="5" spans="2:21" s="8" customFormat="1">
      <c r="B5" s="4" t="s">
        <v>69</v>
      </c>
      <c r="C5" s="5" t="s">
        <v>82</v>
      </c>
      <c r="D5" s="6"/>
      <c r="E5" s="31"/>
      <c r="F5" s="56" t="s">
        <v>48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2:21" ht="52">
      <c r="B6" s="34"/>
      <c r="C6" s="57" t="s">
        <v>107</v>
      </c>
      <c r="D6" s="71" t="s">
        <v>108</v>
      </c>
      <c r="E6" s="58" t="s">
        <v>109</v>
      </c>
      <c r="F6" s="59"/>
    </row>
    <row r="7" spans="2:21" s="84" customFormat="1" ht="15" customHeight="1">
      <c r="B7" s="61" t="s">
        <v>70</v>
      </c>
      <c r="C7" s="83">
        <v>2</v>
      </c>
      <c r="D7" s="83">
        <v>8</v>
      </c>
      <c r="E7" s="83">
        <v>5</v>
      </c>
      <c r="F7" s="61">
        <f>SUM(C7:E7)</f>
        <v>15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2:21" s="84" customFormat="1" ht="15" customHeight="1">
      <c r="B8" s="61" t="s">
        <v>71</v>
      </c>
      <c r="C8" s="83">
        <v>0</v>
      </c>
      <c r="D8" s="83">
        <v>4</v>
      </c>
      <c r="E8" s="83">
        <v>0</v>
      </c>
      <c r="F8" s="61">
        <f t="shared" ref="F8:F18" si="0">SUM(C8:E8)</f>
        <v>4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2:21" s="84" customFormat="1" ht="15" customHeight="1">
      <c r="B9" s="61" t="s">
        <v>72</v>
      </c>
      <c r="C9" s="83">
        <v>0</v>
      </c>
      <c r="D9" s="83">
        <v>35</v>
      </c>
      <c r="E9" s="83">
        <v>16</v>
      </c>
      <c r="F9" s="61">
        <f t="shared" si="0"/>
        <v>51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2:21" s="84" customFormat="1" ht="15" customHeight="1">
      <c r="B10" s="61" t="s">
        <v>73</v>
      </c>
      <c r="C10" s="83">
        <v>0</v>
      </c>
      <c r="D10" s="83">
        <v>17</v>
      </c>
      <c r="E10" s="83">
        <v>35</v>
      </c>
      <c r="F10" s="61">
        <f t="shared" si="0"/>
        <v>52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</row>
    <row r="11" spans="2:21" s="84" customFormat="1" ht="15" customHeight="1">
      <c r="B11" s="61" t="s">
        <v>74</v>
      </c>
      <c r="C11" s="83">
        <v>5</v>
      </c>
      <c r="D11" s="83">
        <v>0</v>
      </c>
      <c r="E11" s="83">
        <v>14</v>
      </c>
      <c r="F11" s="61">
        <f t="shared" si="0"/>
        <v>19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</row>
    <row r="12" spans="2:21" s="84" customFormat="1" ht="15" customHeight="1">
      <c r="B12" s="61" t="s">
        <v>75</v>
      </c>
      <c r="C12" s="83">
        <v>3</v>
      </c>
      <c r="D12" s="83">
        <v>6</v>
      </c>
      <c r="E12" s="83">
        <v>6</v>
      </c>
      <c r="F12" s="61">
        <f t="shared" si="0"/>
        <v>15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</row>
    <row r="13" spans="2:21" s="84" customFormat="1" ht="15" customHeight="1">
      <c r="B13" s="61" t="s">
        <v>76</v>
      </c>
      <c r="C13" s="83">
        <v>0</v>
      </c>
      <c r="D13" s="83">
        <v>25</v>
      </c>
      <c r="E13" s="83">
        <v>8</v>
      </c>
      <c r="F13" s="61">
        <f t="shared" si="0"/>
        <v>33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</row>
    <row r="14" spans="2:21" s="84" customFormat="1" ht="15" customHeight="1">
      <c r="B14" s="61" t="s">
        <v>77</v>
      </c>
      <c r="C14" s="83">
        <v>0</v>
      </c>
      <c r="D14" s="83">
        <v>14</v>
      </c>
      <c r="E14" s="83">
        <v>11</v>
      </c>
      <c r="F14" s="61">
        <f t="shared" si="0"/>
        <v>25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</row>
    <row r="15" spans="2:21" s="84" customFormat="1" ht="15" customHeight="1">
      <c r="B15" s="61" t="s">
        <v>78</v>
      </c>
      <c r="C15" s="83">
        <v>4</v>
      </c>
      <c r="D15" s="83">
        <v>10</v>
      </c>
      <c r="E15" s="83">
        <v>0</v>
      </c>
      <c r="F15" s="61">
        <f t="shared" si="0"/>
        <v>14</v>
      </c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</row>
    <row r="16" spans="2:21" s="84" customFormat="1" ht="15" customHeight="1">
      <c r="B16" s="61" t="s">
        <v>79</v>
      </c>
      <c r="C16" s="83">
        <v>0</v>
      </c>
      <c r="D16" s="83">
        <v>13</v>
      </c>
      <c r="E16" s="83">
        <v>8</v>
      </c>
      <c r="F16" s="61">
        <f t="shared" si="0"/>
        <v>21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</row>
    <row r="17" spans="2:21" s="84" customFormat="1" ht="15" customHeight="1">
      <c r="B17" s="61" t="s">
        <v>80</v>
      </c>
      <c r="C17" s="83">
        <v>1</v>
      </c>
      <c r="D17" s="83">
        <v>6</v>
      </c>
      <c r="E17" s="83">
        <v>8</v>
      </c>
      <c r="F17" s="61">
        <f t="shared" si="0"/>
        <v>15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</row>
    <row r="18" spans="2:21" s="84" customFormat="1" ht="15" customHeight="1">
      <c r="B18" s="61" t="s">
        <v>81</v>
      </c>
      <c r="C18" s="83">
        <v>0</v>
      </c>
      <c r="D18" s="83">
        <v>41</v>
      </c>
      <c r="E18" s="83">
        <v>0</v>
      </c>
      <c r="F18" s="61">
        <f t="shared" si="0"/>
        <v>41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  <row r="19" spans="2:21" s="8" customFormat="1">
      <c r="B19" s="16" t="s">
        <v>48</v>
      </c>
      <c r="C19" s="73">
        <f>SUM(C7:C18)</f>
        <v>15</v>
      </c>
      <c r="D19" s="73">
        <f t="shared" ref="D19:F19" si="1">SUM(D7:D18)</f>
        <v>179</v>
      </c>
      <c r="E19" s="73">
        <f t="shared" si="1"/>
        <v>111</v>
      </c>
      <c r="F19" s="73">
        <f t="shared" si="1"/>
        <v>305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0" spans="2:21" s="70" customFormat="1" ht="15"/>
    <row r="21" spans="2:21" s="70" customFormat="1" ht="15"/>
    <row r="22" spans="2:21" s="70" customFormat="1" ht="15"/>
    <row r="23" spans="2:21" s="70" customFormat="1" ht="15"/>
    <row r="24" spans="2:21" s="70" customFormat="1" ht="3.75" customHeight="1"/>
    <row r="25" spans="2:21" s="70" customFormat="1" ht="15"/>
    <row r="26" spans="2:21" s="70" customFormat="1" ht="15"/>
    <row r="27" spans="2:21" s="70" customFormat="1" ht="6" customHeight="1"/>
    <row r="28" spans="2:21" s="70" customFormat="1" ht="15" customHeight="1"/>
    <row r="29" spans="2:21" s="70" customFormat="1" ht="15" customHeight="1"/>
    <row r="30" spans="2:21" s="70" customFormat="1" ht="15" customHeight="1"/>
    <row r="31" spans="2:21" s="70" customFormat="1" ht="15" customHeight="1"/>
    <row r="32" spans="2:21" s="70" customFormat="1" ht="15" customHeight="1"/>
    <row r="33" s="70" customFormat="1" ht="15" customHeight="1"/>
    <row r="34" s="70" customFormat="1" ht="15" customHeight="1"/>
    <row r="35" s="70" customFormat="1" ht="15" customHeight="1"/>
    <row r="36" s="70" customFormat="1" ht="15" customHeight="1"/>
    <row r="37" s="70" customFormat="1" ht="15" customHeight="1"/>
    <row r="38" s="70" customFormat="1" ht="15" customHeight="1"/>
    <row r="39" s="70" customFormat="1" ht="15" customHeight="1"/>
    <row r="40" s="70" customFormat="1" ht="4.5" customHeight="1"/>
    <row r="41" s="70" customFormat="1" ht="15"/>
    <row r="42" s="70" customFormat="1" ht="15.75" customHeight="1"/>
    <row r="43" s="70" customFormat="1" ht="15"/>
    <row r="44" s="70" customFormat="1" ht="15"/>
    <row r="45" s="70" customFormat="1" ht="15"/>
    <row r="46" s="70" customFormat="1" ht="15"/>
    <row r="47" s="70" customFormat="1" ht="15"/>
    <row r="48" s="70" customFormat="1" ht="15"/>
    <row r="49" s="70" customFormat="1" ht="15"/>
    <row r="50" s="70" customFormat="1" ht="15"/>
    <row r="51" s="70" customFormat="1" ht="15"/>
    <row r="52" s="70" customFormat="1" ht="15"/>
    <row r="53" s="70" customFormat="1" ht="15"/>
    <row r="54" s="70" customFormat="1" ht="15"/>
    <row r="55" s="70" customFormat="1" ht="15"/>
    <row r="56" s="70" customFormat="1" ht="15"/>
    <row r="57" s="70" customFormat="1" ht="15"/>
    <row r="58" s="70" customFormat="1" ht="15"/>
    <row r="59" s="70" customFormat="1" ht="15"/>
    <row r="60" s="70" customFormat="1" ht="15"/>
    <row r="61" s="70" customFormat="1" ht="15"/>
    <row r="62" s="70" customFormat="1" ht="15"/>
    <row r="63" s="70" customFormat="1" ht="15"/>
    <row r="64" s="70" customFormat="1" ht="15"/>
    <row r="65" s="70" customFormat="1" ht="15"/>
    <row r="66" s="70" customFormat="1" ht="15"/>
    <row r="67" s="70" customFormat="1" ht="15"/>
    <row r="68" s="70" customFormat="1" ht="15"/>
    <row r="69" s="70" customFormat="1" ht="15"/>
    <row r="70" s="70" customFormat="1" ht="15"/>
    <row r="71" s="70" customFormat="1" ht="15"/>
    <row r="72" s="70" customFormat="1" ht="15"/>
    <row r="73" s="70" customFormat="1" ht="15"/>
    <row r="74" s="70" customFormat="1" ht="15"/>
    <row r="75" s="70" customFormat="1" ht="15"/>
    <row r="76" s="70" customFormat="1" ht="15"/>
    <row r="77" s="70" customFormat="1" ht="15"/>
    <row r="78" s="70" customFormat="1" ht="15"/>
    <row r="79" s="70" customFormat="1" ht="15"/>
  </sheetData>
  <mergeCells count="5">
    <mergeCell ref="B5:B6"/>
    <mergeCell ref="C5:E5"/>
    <mergeCell ref="F5:F6"/>
    <mergeCell ref="B4:F4"/>
    <mergeCell ref="B2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X30"/>
  <sheetViews>
    <sheetView tabSelected="1" zoomScaleNormal="100" workbookViewId="0">
      <selection activeCell="N12" sqref="N12"/>
    </sheetView>
  </sheetViews>
  <sheetFormatPr baseColWidth="10" defaultColWidth="10.6640625" defaultRowHeight="13"/>
  <cols>
    <col min="1" max="1" width="2.1640625" style="28" customWidth="1"/>
    <col min="2" max="13" width="10.6640625" style="28" customWidth="1"/>
    <col min="14" max="14" width="4" style="28" customWidth="1"/>
    <col min="15" max="15" width="10.6640625" style="28" customWidth="1"/>
    <col min="16" max="16" width="2.6640625" style="28" customWidth="1"/>
    <col min="17" max="17" width="2.83203125" style="28" customWidth="1"/>
    <col min="18" max="18" width="8" style="23" bestFit="1" customWidth="1"/>
    <col min="19" max="19" width="16.1640625" style="23" bestFit="1" customWidth="1"/>
    <col min="20" max="23" width="10.6640625" style="23" customWidth="1"/>
    <col min="24" max="24" width="14.5" style="23" customWidth="1"/>
    <col min="25" max="25" width="16.33203125" style="28" customWidth="1"/>
    <col min="26" max="26" width="9.83203125" style="28" customWidth="1"/>
    <col min="27" max="16384" width="10.6640625" style="28"/>
  </cols>
  <sheetData>
    <row r="2" spans="1:24" ht="23">
      <c r="H2" s="86" t="s">
        <v>131</v>
      </c>
      <c r="Q2" s="85"/>
    </row>
    <row r="3" spans="1:24" ht="16">
      <c r="H3" s="25" t="s">
        <v>129</v>
      </c>
    </row>
    <row r="4" spans="1:24" ht="16">
      <c r="C4" s="29"/>
      <c r="H4" s="25" t="s">
        <v>130</v>
      </c>
    </row>
    <row r="5" spans="1:24" ht="16">
      <c r="C5" s="29"/>
      <c r="H5" s="25" t="s">
        <v>118</v>
      </c>
      <c r="T5" s="87" t="s">
        <v>31</v>
      </c>
      <c r="U5" s="87"/>
      <c r="V5" s="87"/>
      <c r="W5" s="87"/>
    </row>
    <row r="6" spans="1:24">
      <c r="C6" s="29"/>
      <c r="T6" s="23" t="s">
        <v>32</v>
      </c>
      <c r="U6" s="23" t="s">
        <v>33</v>
      </c>
      <c r="V6" s="23" t="s">
        <v>34</v>
      </c>
      <c r="W6" s="23" t="s">
        <v>35</v>
      </c>
      <c r="X6" s="23" t="s">
        <v>36</v>
      </c>
    </row>
    <row r="7" spans="1:24">
      <c r="C7" s="29"/>
      <c r="R7" s="23" t="s">
        <v>37</v>
      </c>
      <c r="S7" s="23" t="s">
        <v>39</v>
      </c>
      <c r="T7" s="23">
        <v>0</v>
      </c>
      <c r="U7" s="23">
        <v>8</v>
      </c>
      <c r="V7" s="23">
        <v>4</v>
      </c>
      <c r="W7" s="23">
        <v>15</v>
      </c>
      <c r="X7" s="23">
        <f>SUM(T7:W7)</f>
        <v>27</v>
      </c>
    </row>
    <row r="8" spans="1:24">
      <c r="C8" s="29"/>
      <c r="R8" s="88" t="s">
        <v>38</v>
      </c>
      <c r="S8" s="23" t="s">
        <v>41</v>
      </c>
      <c r="T8" s="23">
        <v>1</v>
      </c>
      <c r="U8" s="23">
        <v>12</v>
      </c>
      <c r="V8" s="23">
        <v>9</v>
      </c>
      <c r="W8" s="23">
        <v>179</v>
      </c>
      <c r="X8" s="23">
        <f t="shared" ref="X8:X10" si="0">SUM(T8:W8)</f>
        <v>201</v>
      </c>
    </row>
    <row r="9" spans="1:24">
      <c r="R9" s="23" t="s">
        <v>40</v>
      </c>
      <c r="S9" s="23" t="s">
        <v>116</v>
      </c>
      <c r="T9" s="23">
        <v>1</v>
      </c>
      <c r="U9" s="23">
        <v>9</v>
      </c>
      <c r="V9" s="23">
        <v>1</v>
      </c>
      <c r="W9" s="23">
        <v>111</v>
      </c>
      <c r="X9" s="23">
        <f t="shared" si="0"/>
        <v>122</v>
      </c>
    </row>
    <row r="10" spans="1:24">
      <c r="S10" s="23" t="s">
        <v>42</v>
      </c>
      <c r="T10" s="23">
        <f>SUM(T7:T9)</f>
        <v>2</v>
      </c>
      <c r="U10" s="23">
        <f t="shared" ref="U10:W10" si="1">SUM(U7:U9)</f>
        <v>29</v>
      </c>
      <c r="V10" s="23">
        <f t="shared" si="1"/>
        <v>14</v>
      </c>
      <c r="W10" s="23">
        <f t="shared" si="1"/>
        <v>305</v>
      </c>
      <c r="X10" s="23">
        <f t="shared" si="0"/>
        <v>350</v>
      </c>
    </row>
    <row r="11" spans="1:24">
      <c r="A11" s="86"/>
    </row>
    <row r="12" spans="1:24">
      <c r="A12" s="86"/>
      <c r="T12" s="87" t="s">
        <v>31</v>
      </c>
      <c r="U12" s="87"/>
      <c r="V12" s="87"/>
      <c r="W12" s="87"/>
    </row>
    <row r="13" spans="1:24" ht="14">
      <c r="A13" s="86"/>
      <c r="T13" s="23" t="s">
        <v>32</v>
      </c>
      <c r="U13" s="23" t="s">
        <v>33</v>
      </c>
      <c r="V13" s="23" t="s">
        <v>34</v>
      </c>
      <c r="W13" s="23" t="s">
        <v>35</v>
      </c>
      <c r="X13" s="66"/>
    </row>
    <row r="14" spans="1:24" ht="14">
      <c r="A14" s="86"/>
      <c r="R14" s="23" t="s">
        <v>37</v>
      </c>
      <c r="S14" s="23" t="s">
        <v>39</v>
      </c>
      <c r="T14" s="89">
        <f>T7/$T$10</f>
        <v>0</v>
      </c>
      <c r="U14" s="89">
        <f>U7/$U$10</f>
        <v>0.27586206896551724</v>
      </c>
      <c r="V14" s="89">
        <f>V7/$V$10</f>
        <v>0.2857142857142857</v>
      </c>
      <c r="W14" s="89">
        <f>W7/$W$10</f>
        <v>4.9180327868852458E-2</v>
      </c>
      <c r="X14" s="66"/>
    </row>
    <row r="15" spans="1:24" ht="14">
      <c r="A15" s="86"/>
      <c r="Q15" s="28" t="s">
        <v>43</v>
      </c>
      <c r="R15" s="88" t="s">
        <v>38</v>
      </c>
      <c r="S15" s="23" t="s">
        <v>41</v>
      </c>
      <c r="T15" s="89">
        <f>T8/$T$10</f>
        <v>0.5</v>
      </c>
      <c r="U15" s="89">
        <f>U8/$U$10</f>
        <v>0.41379310344827586</v>
      </c>
      <c r="V15" s="89">
        <f>V8/$V$10</f>
        <v>0.6428571428571429</v>
      </c>
      <c r="W15" s="89">
        <f>W8/$W$10</f>
        <v>0.58688524590163937</v>
      </c>
      <c r="X15" s="66"/>
    </row>
    <row r="16" spans="1:24" ht="14">
      <c r="A16" s="86"/>
      <c r="R16" s="23" t="s">
        <v>40</v>
      </c>
      <c r="S16" s="23" t="s">
        <v>116</v>
      </c>
      <c r="T16" s="89">
        <f>T9/$T$10</f>
        <v>0.5</v>
      </c>
      <c r="U16" s="89">
        <f>U9/$U$10</f>
        <v>0.31034482758620691</v>
      </c>
      <c r="V16" s="89">
        <f>V9/$V$10</f>
        <v>7.1428571428571425E-2</v>
      </c>
      <c r="W16" s="89">
        <f>W9/$W$10</f>
        <v>0.36393442622950822</v>
      </c>
      <c r="X16" s="66"/>
    </row>
    <row r="17" spans="1:23">
      <c r="A17" s="86"/>
    </row>
    <row r="18" spans="1:23" ht="14">
      <c r="A18" s="86"/>
      <c r="R18" s="66"/>
      <c r="S18" s="66"/>
      <c r="T18" s="90"/>
      <c r="U18" s="90"/>
      <c r="V18" s="90"/>
      <c r="W18" s="90"/>
    </row>
    <row r="19" spans="1:23" ht="14">
      <c r="A19" s="86"/>
      <c r="R19" s="66"/>
      <c r="S19" s="66"/>
      <c r="T19" s="66"/>
      <c r="U19" s="66"/>
      <c r="V19" s="66"/>
      <c r="W19" s="66"/>
    </row>
    <row r="20" spans="1:23" ht="14">
      <c r="A20" s="86"/>
      <c r="R20" s="66"/>
      <c r="S20" s="66"/>
      <c r="T20" s="66"/>
      <c r="U20" s="66"/>
      <c r="V20" s="66"/>
      <c r="W20" s="66"/>
    </row>
    <row r="21" spans="1:23" ht="14">
      <c r="A21" s="86"/>
      <c r="R21" s="66"/>
      <c r="S21" s="66"/>
      <c r="T21" s="66"/>
      <c r="U21" s="66"/>
      <c r="V21" s="66"/>
      <c r="W21" s="66"/>
    </row>
    <row r="22" spans="1:23" ht="14">
      <c r="A22" s="86"/>
      <c r="R22" s="66"/>
      <c r="S22" s="66"/>
      <c r="T22" s="66"/>
      <c r="U22" s="66"/>
      <c r="V22" s="66"/>
      <c r="W22" s="66"/>
    </row>
    <row r="23" spans="1:23">
      <c r="A23" s="86"/>
    </row>
    <row r="24" spans="1:23">
      <c r="A24" s="86"/>
    </row>
    <row r="25" spans="1:23">
      <c r="A25" s="86"/>
    </row>
    <row r="26" spans="1:23">
      <c r="A26" s="86"/>
    </row>
    <row r="27" spans="1:23">
      <c r="A27" s="86"/>
    </row>
    <row r="28" spans="1:23">
      <c r="A28" s="86"/>
    </row>
    <row r="29" spans="1:23">
      <c r="A29" s="86"/>
    </row>
    <row r="30" spans="1:23">
      <c r="A30" s="86"/>
    </row>
  </sheetData>
  <mergeCells count="3">
    <mergeCell ref="T5:W5"/>
    <mergeCell ref="T12:W12"/>
    <mergeCell ref="T18:W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&amp;CGRAFICO 14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6"/>
  <sheetViews>
    <sheetView workbookViewId="0">
      <selection activeCell="J2" sqref="J2"/>
    </sheetView>
  </sheetViews>
  <sheetFormatPr baseColWidth="10" defaultColWidth="10.6640625" defaultRowHeight="13"/>
  <cols>
    <col min="1" max="1" width="2.5" style="20" customWidth="1"/>
    <col min="2" max="2" width="24.1640625" style="23" bestFit="1" customWidth="1"/>
    <col min="3" max="3" width="10.6640625" style="23" customWidth="1"/>
    <col min="4" max="15" width="10.6640625" style="20" customWidth="1"/>
    <col min="16" max="16" width="6.6640625" style="20" customWidth="1"/>
    <col min="17" max="17" width="11.33203125" style="20" customWidth="1"/>
    <col min="18" max="18" width="10.6640625" style="20" customWidth="1"/>
    <col min="19" max="19" width="9.33203125" style="20" customWidth="1"/>
    <col min="20" max="24" width="10.6640625" style="20" customWidth="1"/>
    <col min="25" max="25" width="14.5" style="20" customWidth="1"/>
    <col min="26" max="26" width="15.1640625" style="20" customWidth="1"/>
    <col min="27" max="27" width="7.33203125" style="20" customWidth="1"/>
    <col min="28" max="16384" width="10.6640625" style="20"/>
  </cols>
  <sheetData>
    <row r="1" spans="2:20">
      <c r="I1" s="19"/>
      <c r="J1" s="19"/>
      <c r="K1" s="19"/>
      <c r="L1" s="19"/>
    </row>
    <row r="2" spans="2:20" ht="23">
      <c r="I2" s="19"/>
      <c r="J2" s="26" t="s">
        <v>119</v>
      </c>
      <c r="K2" s="19"/>
      <c r="L2" s="19"/>
      <c r="R2" s="21"/>
    </row>
    <row r="3" spans="2:20" ht="30">
      <c r="J3" s="25" t="s">
        <v>117</v>
      </c>
      <c r="K3" s="19"/>
      <c r="L3" s="19"/>
      <c r="T3" s="22"/>
    </row>
    <row r="4" spans="2:20" ht="30">
      <c r="J4" s="25" t="s">
        <v>118</v>
      </c>
      <c r="R4" s="22"/>
    </row>
    <row r="5" spans="2:20">
      <c r="B5" s="23" t="s">
        <v>0</v>
      </c>
      <c r="C5" s="24">
        <v>23</v>
      </c>
    </row>
    <row r="6" spans="2:20">
      <c r="B6" s="23" t="s">
        <v>1</v>
      </c>
      <c r="C6" s="24">
        <v>9</v>
      </c>
    </row>
    <row r="7" spans="2:20">
      <c r="B7" s="23" t="s">
        <v>2</v>
      </c>
      <c r="C7" s="23">
        <v>5</v>
      </c>
    </row>
    <row r="8" spans="2:20">
      <c r="B8" s="23" t="s">
        <v>3</v>
      </c>
      <c r="C8" s="24">
        <v>70</v>
      </c>
    </row>
    <row r="9" spans="2:20">
      <c r="B9" s="23" t="s">
        <v>4</v>
      </c>
      <c r="C9" s="23">
        <v>1</v>
      </c>
    </row>
    <row r="10" spans="2:20">
      <c r="C10" s="24">
        <f>SUM(C5:C9)</f>
        <v>108</v>
      </c>
    </row>
    <row r="16" spans="2:20">
      <c r="C16" s="2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&amp;CGRAFICO 09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23"/>
  <sheetViews>
    <sheetView topLeftCell="A3" workbookViewId="0">
      <selection activeCell="S26" sqref="S26"/>
    </sheetView>
  </sheetViews>
  <sheetFormatPr baseColWidth="10" defaultColWidth="10.6640625" defaultRowHeight="13"/>
  <cols>
    <col min="1" max="1" width="2.5" style="19" customWidth="1"/>
    <col min="2" max="3" width="10.6640625" style="23" customWidth="1"/>
    <col min="4" max="15" width="10.6640625" style="19" customWidth="1"/>
    <col min="16" max="16" width="7.83203125" style="19" customWidth="1"/>
    <col min="17" max="17" width="14.5" style="19" customWidth="1"/>
    <col min="18" max="18" width="16.33203125" style="19" customWidth="1"/>
    <col min="19" max="16384" width="10.6640625" style="19"/>
  </cols>
  <sheetData>
    <row r="3" spans="2:10">
      <c r="C3" s="24"/>
    </row>
    <row r="4" spans="2:10">
      <c r="C4" s="24"/>
      <c r="J4" s="26" t="s">
        <v>121</v>
      </c>
    </row>
    <row r="6" spans="2:10" ht="16">
      <c r="C6" s="24"/>
      <c r="J6" s="25" t="s">
        <v>120</v>
      </c>
    </row>
    <row r="7" spans="2:10" ht="16">
      <c r="J7" s="25" t="s">
        <v>118</v>
      </c>
    </row>
    <row r="8" spans="2:10">
      <c r="B8" s="23" t="s">
        <v>5</v>
      </c>
      <c r="C8" s="23">
        <v>4</v>
      </c>
      <c r="D8" s="27"/>
    </row>
    <row r="9" spans="2:10">
      <c r="B9" s="23" t="s">
        <v>6</v>
      </c>
      <c r="C9" s="23">
        <v>24</v>
      </c>
      <c r="D9" s="27"/>
    </row>
    <row r="10" spans="2:10">
      <c r="B10" s="23" t="s">
        <v>7</v>
      </c>
      <c r="C10" s="23">
        <v>17</v>
      </c>
      <c r="D10" s="27"/>
    </row>
    <row r="11" spans="2:10">
      <c r="B11" s="23" t="s">
        <v>8</v>
      </c>
      <c r="C11" s="23">
        <v>3</v>
      </c>
      <c r="D11" s="27"/>
    </row>
    <row r="12" spans="2:10">
      <c r="B12" s="23" t="s">
        <v>9</v>
      </c>
      <c r="C12" s="23">
        <v>1</v>
      </c>
      <c r="D12" s="27"/>
    </row>
    <row r="13" spans="2:10">
      <c r="B13" s="23" t="s">
        <v>10</v>
      </c>
      <c r="C13" s="23">
        <v>4</v>
      </c>
      <c r="D13" s="27"/>
    </row>
    <row r="14" spans="2:10">
      <c r="B14" s="23" t="s">
        <v>87</v>
      </c>
      <c r="C14" s="23">
        <v>6</v>
      </c>
      <c r="D14" s="27"/>
    </row>
    <row r="15" spans="2:10">
      <c r="B15" s="23" t="s">
        <v>11</v>
      </c>
      <c r="C15" s="23">
        <v>8</v>
      </c>
      <c r="D15" s="27"/>
    </row>
    <row r="16" spans="2:10">
      <c r="B16" s="23" t="s">
        <v>12</v>
      </c>
      <c r="C16" s="23">
        <v>13</v>
      </c>
      <c r="D16" s="27"/>
    </row>
    <row r="17" spans="2:4">
      <c r="B17" s="23" t="s">
        <v>13</v>
      </c>
      <c r="C17" s="23">
        <v>26</v>
      </c>
      <c r="D17" s="27"/>
    </row>
    <row r="18" spans="2:4" ht="14">
      <c r="B18" s="23" t="s">
        <v>14</v>
      </c>
      <c r="C18" s="30">
        <v>1</v>
      </c>
      <c r="D18" s="27"/>
    </row>
    <row r="19" spans="2:4">
      <c r="B19" s="23" t="s">
        <v>88</v>
      </c>
      <c r="C19" s="23">
        <v>1</v>
      </c>
      <c r="D19" s="27"/>
    </row>
    <row r="20" spans="2:4">
      <c r="D20" s="27"/>
    </row>
    <row r="21" spans="2:4">
      <c r="D21" s="27"/>
    </row>
    <row r="22" spans="2:4">
      <c r="D22" s="27"/>
    </row>
    <row r="23" spans="2:4">
      <c r="D23" s="2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&amp;CGRAFICO 10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4"/>
  <sheetViews>
    <sheetView workbookViewId="0">
      <selection activeCell="B8" sqref="B8:H20"/>
    </sheetView>
  </sheetViews>
  <sheetFormatPr baseColWidth="10" defaultColWidth="10.6640625" defaultRowHeight="19"/>
  <cols>
    <col min="1" max="1" width="10.6640625" style="2" customWidth="1"/>
    <col min="2" max="2" width="34" style="3" customWidth="1"/>
    <col min="3" max="3" width="14.33203125" style="3" bestFit="1" customWidth="1"/>
    <col min="4" max="4" width="11.5" style="3" customWidth="1"/>
    <col min="5" max="5" width="13.5" style="3" bestFit="1" customWidth="1"/>
    <col min="6" max="6" width="12.5" style="3" bestFit="1" customWidth="1"/>
    <col min="7" max="7" width="6" style="3" bestFit="1" customWidth="1"/>
    <col min="8" max="8" width="10.5" style="3" bestFit="1" customWidth="1"/>
    <col min="9" max="9" width="10.6640625" style="2" customWidth="1"/>
    <col min="10" max="248" width="10.6640625" style="2"/>
    <col min="249" max="249" width="10.6640625" style="2" customWidth="1"/>
    <col min="250" max="250" width="34" style="2" customWidth="1"/>
    <col min="251" max="251" width="14.33203125" style="2" bestFit="1" customWidth="1"/>
    <col min="252" max="252" width="11.5" style="2" customWidth="1"/>
    <col min="253" max="253" width="13.5" style="2" bestFit="1" customWidth="1"/>
    <col min="254" max="254" width="12.5" style="2" bestFit="1" customWidth="1"/>
    <col min="255" max="255" width="6" style="2" bestFit="1" customWidth="1"/>
    <col min="256" max="256" width="10.5" style="2" bestFit="1" customWidth="1"/>
    <col min="257" max="257" width="10.6640625" style="2" customWidth="1"/>
    <col min="258" max="504" width="10.6640625" style="2"/>
    <col min="505" max="505" width="10.6640625" style="2" customWidth="1"/>
    <col min="506" max="506" width="34" style="2" customWidth="1"/>
    <col min="507" max="507" width="14.33203125" style="2" bestFit="1" customWidth="1"/>
    <col min="508" max="508" width="11.5" style="2" customWidth="1"/>
    <col min="509" max="509" width="13.5" style="2" bestFit="1" customWidth="1"/>
    <col min="510" max="510" width="12.5" style="2" bestFit="1" customWidth="1"/>
    <col min="511" max="511" width="6" style="2" bestFit="1" customWidth="1"/>
    <col min="512" max="512" width="10.5" style="2" bestFit="1" customWidth="1"/>
    <col min="513" max="513" width="10.6640625" style="2" customWidth="1"/>
    <col min="514" max="760" width="10.6640625" style="2"/>
    <col min="761" max="761" width="10.6640625" style="2" customWidth="1"/>
    <col min="762" max="762" width="34" style="2" customWidth="1"/>
    <col min="763" max="763" width="14.33203125" style="2" bestFit="1" customWidth="1"/>
    <col min="764" max="764" width="11.5" style="2" customWidth="1"/>
    <col min="765" max="765" width="13.5" style="2" bestFit="1" customWidth="1"/>
    <col min="766" max="766" width="12.5" style="2" bestFit="1" customWidth="1"/>
    <col min="767" max="767" width="6" style="2" bestFit="1" customWidth="1"/>
    <col min="768" max="768" width="10.5" style="2" bestFit="1" customWidth="1"/>
    <col min="769" max="769" width="10.6640625" style="2" customWidth="1"/>
    <col min="770" max="1016" width="10.6640625" style="2"/>
    <col min="1017" max="1017" width="10.6640625" style="2" customWidth="1"/>
    <col min="1018" max="1018" width="34" style="2" customWidth="1"/>
    <col min="1019" max="1019" width="14.33203125" style="2" bestFit="1" customWidth="1"/>
    <col min="1020" max="1020" width="11.5" style="2" customWidth="1"/>
    <col min="1021" max="1021" width="13.5" style="2" bestFit="1" customWidth="1"/>
    <col min="1022" max="1022" width="12.5" style="2" bestFit="1" customWidth="1"/>
    <col min="1023" max="1023" width="6" style="2" bestFit="1" customWidth="1"/>
    <col min="1024" max="1024" width="10.5" style="2" bestFit="1" customWidth="1"/>
    <col min="1025" max="1025" width="10.6640625" style="2" customWidth="1"/>
    <col min="1026" max="1272" width="10.6640625" style="2"/>
    <col min="1273" max="1273" width="10.6640625" style="2" customWidth="1"/>
    <col min="1274" max="1274" width="34" style="2" customWidth="1"/>
    <col min="1275" max="1275" width="14.33203125" style="2" bestFit="1" customWidth="1"/>
    <col min="1276" max="1276" width="11.5" style="2" customWidth="1"/>
    <col min="1277" max="1277" width="13.5" style="2" bestFit="1" customWidth="1"/>
    <col min="1278" max="1278" width="12.5" style="2" bestFit="1" customWidth="1"/>
    <col min="1279" max="1279" width="6" style="2" bestFit="1" customWidth="1"/>
    <col min="1280" max="1280" width="10.5" style="2" bestFit="1" customWidth="1"/>
    <col min="1281" max="1281" width="10.6640625" style="2" customWidth="1"/>
    <col min="1282" max="1528" width="10.6640625" style="2"/>
    <col min="1529" max="1529" width="10.6640625" style="2" customWidth="1"/>
    <col min="1530" max="1530" width="34" style="2" customWidth="1"/>
    <col min="1531" max="1531" width="14.33203125" style="2" bestFit="1" customWidth="1"/>
    <col min="1532" max="1532" width="11.5" style="2" customWidth="1"/>
    <col min="1533" max="1533" width="13.5" style="2" bestFit="1" customWidth="1"/>
    <col min="1534" max="1534" width="12.5" style="2" bestFit="1" customWidth="1"/>
    <col min="1535" max="1535" width="6" style="2" bestFit="1" customWidth="1"/>
    <col min="1536" max="1536" width="10.5" style="2" bestFit="1" customWidth="1"/>
    <col min="1537" max="1537" width="10.6640625" style="2" customWidth="1"/>
    <col min="1538" max="1784" width="10.6640625" style="2"/>
    <col min="1785" max="1785" width="10.6640625" style="2" customWidth="1"/>
    <col min="1786" max="1786" width="34" style="2" customWidth="1"/>
    <col min="1787" max="1787" width="14.33203125" style="2" bestFit="1" customWidth="1"/>
    <col min="1788" max="1788" width="11.5" style="2" customWidth="1"/>
    <col min="1789" max="1789" width="13.5" style="2" bestFit="1" customWidth="1"/>
    <col min="1790" max="1790" width="12.5" style="2" bestFit="1" customWidth="1"/>
    <col min="1791" max="1791" width="6" style="2" bestFit="1" customWidth="1"/>
    <col min="1792" max="1792" width="10.5" style="2" bestFit="1" customWidth="1"/>
    <col min="1793" max="1793" width="10.6640625" style="2" customWidth="1"/>
    <col min="1794" max="2040" width="10.6640625" style="2"/>
    <col min="2041" max="2041" width="10.6640625" style="2" customWidth="1"/>
    <col min="2042" max="2042" width="34" style="2" customWidth="1"/>
    <col min="2043" max="2043" width="14.33203125" style="2" bestFit="1" customWidth="1"/>
    <col min="2044" max="2044" width="11.5" style="2" customWidth="1"/>
    <col min="2045" max="2045" width="13.5" style="2" bestFit="1" customWidth="1"/>
    <col min="2046" max="2046" width="12.5" style="2" bestFit="1" customWidth="1"/>
    <col min="2047" max="2047" width="6" style="2" bestFit="1" customWidth="1"/>
    <col min="2048" max="2048" width="10.5" style="2" bestFit="1" customWidth="1"/>
    <col min="2049" max="2049" width="10.6640625" style="2" customWidth="1"/>
    <col min="2050" max="2296" width="10.6640625" style="2"/>
    <col min="2297" max="2297" width="10.6640625" style="2" customWidth="1"/>
    <col min="2298" max="2298" width="34" style="2" customWidth="1"/>
    <col min="2299" max="2299" width="14.33203125" style="2" bestFit="1" customWidth="1"/>
    <col min="2300" max="2300" width="11.5" style="2" customWidth="1"/>
    <col min="2301" max="2301" width="13.5" style="2" bestFit="1" customWidth="1"/>
    <col min="2302" max="2302" width="12.5" style="2" bestFit="1" customWidth="1"/>
    <col min="2303" max="2303" width="6" style="2" bestFit="1" customWidth="1"/>
    <col min="2304" max="2304" width="10.5" style="2" bestFit="1" customWidth="1"/>
    <col min="2305" max="2305" width="10.6640625" style="2" customWidth="1"/>
    <col min="2306" max="2552" width="10.6640625" style="2"/>
    <col min="2553" max="2553" width="10.6640625" style="2" customWidth="1"/>
    <col min="2554" max="2554" width="34" style="2" customWidth="1"/>
    <col min="2555" max="2555" width="14.33203125" style="2" bestFit="1" customWidth="1"/>
    <col min="2556" max="2556" width="11.5" style="2" customWidth="1"/>
    <col min="2557" max="2557" width="13.5" style="2" bestFit="1" customWidth="1"/>
    <col min="2558" max="2558" width="12.5" style="2" bestFit="1" customWidth="1"/>
    <col min="2559" max="2559" width="6" style="2" bestFit="1" customWidth="1"/>
    <col min="2560" max="2560" width="10.5" style="2" bestFit="1" customWidth="1"/>
    <col min="2561" max="2561" width="10.6640625" style="2" customWidth="1"/>
    <col min="2562" max="2808" width="10.6640625" style="2"/>
    <col min="2809" max="2809" width="10.6640625" style="2" customWidth="1"/>
    <col min="2810" max="2810" width="34" style="2" customWidth="1"/>
    <col min="2811" max="2811" width="14.33203125" style="2" bestFit="1" customWidth="1"/>
    <col min="2812" max="2812" width="11.5" style="2" customWidth="1"/>
    <col min="2813" max="2813" width="13.5" style="2" bestFit="1" customWidth="1"/>
    <col min="2814" max="2814" width="12.5" style="2" bestFit="1" customWidth="1"/>
    <col min="2815" max="2815" width="6" style="2" bestFit="1" customWidth="1"/>
    <col min="2816" max="2816" width="10.5" style="2" bestFit="1" customWidth="1"/>
    <col min="2817" max="2817" width="10.6640625" style="2" customWidth="1"/>
    <col min="2818" max="3064" width="10.6640625" style="2"/>
    <col min="3065" max="3065" width="10.6640625" style="2" customWidth="1"/>
    <col min="3066" max="3066" width="34" style="2" customWidth="1"/>
    <col min="3067" max="3067" width="14.33203125" style="2" bestFit="1" customWidth="1"/>
    <col min="3068" max="3068" width="11.5" style="2" customWidth="1"/>
    <col min="3069" max="3069" width="13.5" style="2" bestFit="1" customWidth="1"/>
    <col min="3070" max="3070" width="12.5" style="2" bestFit="1" customWidth="1"/>
    <col min="3071" max="3071" width="6" style="2" bestFit="1" customWidth="1"/>
    <col min="3072" max="3072" width="10.5" style="2" bestFit="1" customWidth="1"/>
    <col min="3073" max="3073" width="10.6640625" style="2" customWidth="1"/>
    <col min="3074" max="3320" width="10.6640625" style="2"/>
    <col min="3321" max="3321" width="10.6640625" style="2" customWidth="1"/>
    <col min="3322" max="3322" width="34" style="2" customWidth="1"/>
    <col min="3323" max="3323" width="14.33203125" style="2" bestFit="1" customWidth="1"/>
    <col min="3324" max="3324" width="11.5" style="2" customWidth="1"/>
    <col min="3325" max="3325" width="13.5" style="2" bestFit="1" customWidth="1"/>
    <col min="3326" max="3326" width="12.5" style="2" bestFit="1" customWidth="1"/>
    <col min="3327" max="3327" width="6" style="2" bestFit="1" customWidth="1"/>
    <col min="3328" max="3328" width="10.5" style="2" bestFit="1" customWidth="1"/>
    <col min="3329" max="3329" width="10.6640625" style="2" customWidth="1"/>
    <col min="3330" max="3576" width="10.6640625" style="2"/>
    <col min="3577" max="3577" width="10.6640625" style="2" customWidth="1"/>
    <col min="3578" max="3578" width="34" style="2" customWidth="1"/>
    <col min="3579" max="3579" width="14.33203125" style="2" bestFit="1" customWidth="1"/>
    <col min="3580" max="3580" width="11.5" style="2" customWidth="1"/>
    <col min="3581" max="3581" width="13.5" style="2" bestFit="1" customWidth="1"/>
    <col min="3582" max="3582" width="12.5" style="2" bestFit="1" customWidth="1"/>
    <col min="3583" max="3583" width="6" style="2" bestFit="1" customWidth="1"/>
    <col min="3584" max="3584" width="10.5" style="2" bestFit="1" customWidth="1"/>
    <col min="3585" max="3585" width="10.6640625" style="2" customWidth="1"/>
    <col min="3586" max="3832" width="10.6640625" style="2"/>
    <col min="3833" max="3833" width="10.6640625" style="2" customWidth="1"/>
    <col min="3834" max="3834" width="34" style="2" customWidth="1"/>
    <col min="3835" max="3835" width="14.33203125" style="2" bestFit="1" customWidth="1"/>
    <col min="3836" max="3836" width="11.5" style="2" customWidth="1"/>
    <col min="3837" max="3837" width="13.5" style="2" bestFit="1" customWidth="1"/>
    <col min="3838" max="3838" width="12.5" style="2" bestFit="1" customWidth="1"/>
    <col min="3839" max="3839" width="6" style="2" bestFit="1" customWidth="1"/>
    <col min="3840" max="3840" width="10.5" style="2" bestFit="1" customWidth="1"/>
    <col min="3841" max="3841" width="10.6640625" style="2" customWidth="1"/>
    <col min="3842" max="4088" width="10.6640625" style="2"/>
    <col min="4089" max="4089" width="10.6640625" style="2" customWidth="1"/>
    <col min="4090" max="4090" width="34" style="2" customWidth="1"/>
    <col min="4091" max="4091" width="14.33203125" style="2" bestFit="1" customWidth="1"/>
    <col min="4092" max="4092" width="11.5" style="2" customWidth="1"/>
    <col min="4093" max="4093" width="13.5" style="2" bestFit="1" customWidth="1"/>
    <col min="4094" max="4094" width="12.5" style="2" bestFit="1" customWidth="1"/>
    <col min="4095" max="4095" width="6" style="2" bestFit="1" customWidth="1"/>
    <col min="4096" max="4096" width="10.5" style="2" bestFit="1" customWidth="1"/>
    <col min="4097" max="4097" width="10.6640625" style="2" customWidth="1"/>
    <col min="4098" max="4344" width="10.6640625" style="2"/>
    <col min="4345" max="4345" width="10.6640625" style="2" customWidth="1"/>
    <col min="4346" max="4346" width="34" style="2" customWidth="1"/>
    <col min="4347" max="4347" width="14.33203125" style="2" bestFit="1" customWidth="1"/>
    <col min="4348" max="4348" width="11.5" style="2" customWidth="1"/>
    <col min="4349" max="4349" width="13.5" style="2" bestFit="1" customWidth="1"/>
    <col min="4350" max="4350" width="12.5" style="2" bestFit="1" customWidth="1"/>
    <col min="4351" max="4351" width="6" style="2" bestFit="1" customWidth="1"/>
    <col min="4352" max="4352" width="10.5" style="2" bestFit="1" customWidth="1"/>
    <col min="4353" max="4353" width="10.6640625" style="2" customWidth="1"/>
    <col min="4354" max="4600" width="10.6640625" style="2"/>
    <col min="4601" max="4601" width="10.6640625" style="2" customWidth="1"/>
    <col min="4602" max="4602" width="34" style="2" customWidth="1"/>
    <col min="4603" max="4603" width="14.33203125" style="2" bestFit="1" customWidth="1"/>
    <col min="4604" max="4604" width="11.5" style="2" customWidth="1"/>
    <col min="4605" max="4605" width="13.5" style="2" bestFit="1" customWidth="1"/>
    <col min="4606" max="4606" width="12.5" style="2" bestFit="1" customWidth="1"/>
    <col min="4607" max="4607" width="6" style="2" bestFit="1" customWidth="1"/>
    <col min="4608" max="4608" width="10.5" style="2" bestFit="1" customWidth="1"/>
    <col min="4609" max="4609" width="10.6640625" style="2" customWidth="1"/>
    <col min="4610" max="4856" width="10.6640625" style="2"/>
    <col min="4857" max="4857" width="10.6640625" style="2" customWidth="1"/>
    <col min="4858" max="4858" width="34" style="2" customWidth="1"/>
    <col min="4859" max="4859" width="14.33203125" style="2" bestFit="1" customWidth="1"/>
    <col min="4860" max="4860" width="11.5" style="2" customWidth="1"/>
    <col min="4861" max="4861" width="13.5" style="2" bestFit="1" customWidth="1"/>
    <col min="4862" max="4862" width="12.5" style="2" bestFit="1" customWidth="1"/>
    <col min="4863" max="4863" width="6" style="2" bestFit="1" customWidth="1"/>
    <col min="4864" max="4864" width="10.5" style="2" bestFit="1" customWidth="1"/>
    <col min="4865" max="4865" width="10.6640625" style="2" customWidth="1"/>
    <col min="4866" max="5112" width="10.6640625" style="2"/>
    <col min="5113" max="5113" width="10.6640625" style="2" customWidth="1"/>
    <col min="5114" max="5114" width="34" style="2" customWidth="1"/>
    <col min="5115" max="5115" width="14.33203125" style="2" bestFit="1" customWidth="1"/>
    <col min="5116" max="5116" width="11.5" style="2" customWidth="1"/>
    <col min="5117" max="5117" width="13.5" style="2" bestFit="1" customWidth="1"/>
    <col min="5118" max="5118" width="12.5" style="2" bestFit="1" customWidth="1"/>
    <col min="5119" max="5119" width="6" style="2" bestFit="1" customWidth="1"/>
    <col min="5120" max="5120" width="10.5" style="2" bestFit="1" customWidth="1"/>
    <col min="5121" max="5121" width="10.6640625" style="2" customWidth="1"/>
    <col min="5122" max="5368" width="10.6640625" style="2"/>
    <col min="5369" max="5369" width="10.6640625" style="2" customWidth="1"/>
    <col min="5370" max="5370" width="34" style="2" customWidth="1"/>
    <col min="5371" max="5371" width="14.33203125" style="2" bestFit="1" customWidth="1"/>
    <col min="5372" max="5372" width="11.5" style="2" customWidth="1"/>
    <col min="5373" max="5373" width="13.5" style="2" bestFit="1" customWidth="1"/>
    <col min="5374" max="5374" width="12.5" style="2" bestFit="1" customWidth="1"/>
    <col min="5375" max="5375" width="6" style="2" bestFit="1" customWidth="1"/>
    <col min="5376" max="5376" width="10.5" style="2" bestFit="1" customWidth="1"/>
    <col min="5377" max="5377" width="10.6640625" style="2" customWidth="1"/>
    <col min="5378" max="5624" width="10.6640625" style="2"/>
    <col min="5625" max="5625" width="10.6640625" style="2" customWidth="1"/>
    <col min="5626" max="5626" width="34" style="2" customWidth="1"/>
    <col min="5627" max="5627" width="14.33203125" style="2" bestFit="1" customWidth="1"/>
    <col min="5628" max="5628" width="11.5" style="2" customWidth="1"/>
    <col min="5629" max="5629" width="13.5" style="2" bestFit="1" customWidth="1"/>
    <col min="5630" max="5630" width="12.5" style="2" bestFit="1" customWidth="1"/>
    <col min="5631" max="5631" width="6" style="2" bestFit="1" customWidth="1"/>
    <col min="5632" max="5632" width="10.5" style="2" bestFit="1" customWidth="1"/>
    <col min="5633" max="5633" width="10.6640625" style="2" customWidth="1"/>
    <col min="5634" max="5880" width="10.6640625" style="2"/>
    <col min="5881" max="5881" width="10.6640625" style="2" customWidth="1"/>
    <col min="5882" max="5882" width="34" style="2" customWidth="1"/>
    <col min="5883" max="5883" width="14.33203125" style="2" bestFit="1" customWidth="1"/>
    <col min="5884" max="5884" width="11.5" style="2" customWidth="1"/>
    <col min="5885" max="5885" width="13.5" style="2" bestFit="1" customWidth="1"/>
    <col min="5886" max="5886" width="12.5" style="2" bestFit="1" customWidth="1"/>
    <col min="5887" max="5887" width="6" style="2" bestFit="1" customWidth="1"/>
    <col min="5888" max="5888" width="10.5" style="2" bestFit="1" customWidth="1"/>
    <col min="5889" max="5889" width="10.6640625" style="2" customWidth="1"/>
    <col min="5890" max="6136" width="10.6640625" style="2"/>
    <col min="6137" max="6137" width="10.6640625" style="2" customWidth="1"/>
    <col min="6138" max="6138" width="34" style="2" customWidth="1"/>
    <col min="6139" max="6139" width="14.33203125" style="2" bestFit="1" customWidth="1"/>
    <col min="6140" max="6140" width="11.5" style="2" customWidth="1"/>
    <col min="6141" max="6141" width="13.5" style="2" bestFit="1" customWidth="1"/>
    <col min="6142" max="6142" width="12.5" style="2" bestFit="1" customWidth="1"/>
    <col min="6143" max="6143" width="6" style="2" bestFit="1" customWidth="1"/>
    <col min="6144" max="6144" width="10.5" style="2" bestFit="1" customWidth="1"/>
    <col min="6145" max="6145" width="10.6640625" style="2" customWidth="1"/>
    <col min="6146" max="6392" width="10.6640625" style="2"/>
    <col min="6393" max="6393" width="10.6640625" style="2" customWidth="1"/>
    <col min="6394" max="6394" width="34" style="2" customWidth="1"/>
    <col min="6395" max="6395" width="14.33203125" style="2" bestFit="1" customWidth="1"/>
    <col min="6396" max="6396" width="11.5" style="2" customWidth="1"/>
    <col min="6397" max="6397" width="13.5" style="2" bestFit="1" customWidth="1"/>
    <col min="6398" max="6398" width="12.5" style="2" bestFit="1" customWidth="1"/>
    <col min="6399" max="6399" width="6" style="2" bestFit="1" customWidth="1"/>
    <col min="6400" max="6400" width="10.5" style="2" bestFit="1" customWidth="1"/>
    <col min="6401" max="6401" width="10.6640625" style="2" customWidth="1"/>
    <col min="6402" max="6648" width="10.6640625" style="2"/>
    <col min="6649" max="6649" width="10.6640625" style="2" customWidth="1"/>
    <col min="6650" max="6650" width="34" style="2" customWidth="1"/>
    <col min="6651" max="6651" width="14.33203125" style="2" bestFit="1" customWidth="1"/>
    <col min="6652" max="6652" width="11.5" style="2" customWidth="1"/>
    <col min="6653" max="6653" width="13.5" style="2" bestFit="1" customWidth="1"/>
    <col min="6654" max="6654" width="12.5" style="2" bestFit="1" customWidth="1"/>
    <col min="6655" max="6655" width="6" style="2" bestFit="1" customWidth="1"/>
    <col min="6656" max="6656" width="10.5" style="2" bestFit="1" customWidth="1"/>
    <col min="6657" max="6657" width="10.6640625" style="2" customWidth="1"/>
    <col min="6658" max="6904" width="10.6640625" style="2"/>
    <col min="6905" max="6905" width="10.6640625" style="2" customWidth="1"/>
    <col min="6906" max="6906" width="34" style="2" customWidth="1"/>
    <col min="6907" max="6907" width="14.33203125" style="2" bestFit="1" customWidth="1"/>
    <col min="6908" max="6908" width="11.5" style="2" customWidth="1"/>
    <col min="6909" max="6909" width="13.5" style="2" bestFit="1" customWidth="1"/>
    <col min="6910" max="6910" width="12.5" style="2" bestFit="1" customWidth="1"/>
    <col min="6911" max="6911" width="6" style="2" bestFit="1" customWidth="1"/>
    <col min="6912" max="6912" width="10.5" style="2" bestFit="1" customWidth="1"/>
    <col min="6913" max="6913" width="10.6640625" style="2" customWidth="1"/>
    <col min="6914" max="7160" width="10.6640625" style="2"/>
    <col min="7161" max="7161" width="10.6640625" style="2" customWidth="1"/>
    <col min="7162" max="7162" width="34" style="2" customWidth="1"/>
    <col min="7163" max="7163" width="14.33203125" style="2" bestFit="1" customWidth="1"/>
    <col min="7164" max="7164" width="11.5" style="2" customWidth="1"/>
    <col min="7165" max="7165" width="13.5" style="2" bestFit="1" customWidth="1"/>
    <col min="7166" max="7166" width="12.5" style="2" bestFit="1" customWidth="1"/>
    <col min="7167" max="7167" width="6" style="2" bestFit="1" customWidth="1"/>
    <col min="7168" max="7168" width="10.5" style="2" bestFit="1" customWidth="1"/>
    <col min="7169" max="7169" width="10.6640625" style="2" customWidth="1"/>
    <col min="7170" max="7416" width="10.6640625" style="2"/>
    <col min="7417" max="7417" width="10.6640625" style="2" customWidth="1"/>
    <col min="7418" max="7418" width="34" style="2" customWidth="1"/>
    <col min="7419" max="7419" width="14.33203125" style="2" bestFit="1" customWidth="1"/>
    <col min="7420" max="7420" width="11.5" style="2" customWidth="1"/>
    <col min="7421" max="7421" width="13.5" style="2" bestFit="1" customWidth="1"/>
    <col min="7422" max="7422" width="12.5" style="2" bestFit="1" customWidth="1"/>
    <col min="7423" max="7423" width="6" style="2" bestFit="1" customWidth="1"/>
    <col min="7424" max="7424" width="10.5" style="2" bestFit="1" customWidth="1"/>
    <col min="7425" max="7425" width="10.6640625" style="2" customWidth="1"/>
    <col min="7426" max="7672" width="10.6640625" style="2"/>
    <col min="7673" max="7673" width="10.6640625" style="2" customWidth="1"/>
    <col min="7674" max="7674" width="34" style="2" customWidth="1"/>
    <col min="7675" max="7675" width="14.33203125" style="2" bestFit="1" customWidth="1"/>
    <col min="7676" max="7676" width="11.5" style="2" customWidth="1"/>
    <col min="7677" max="7677" width="13.5" style="2" bestFit="1" customWidth="1"/>
    <col min="7678" max="7678" width="12.5" style="2" bestFit="1" customWidth="1"/>
    <col min="7679" max="7679" width="6" style="2" bestFit="1" customWidth="1"/>
    <col min="7680" max="7680" width="10.5" style="2" bestFit="1" customWidth="1"/>
    <col min="7681" max="7681" width="10.6640625" style="2" customWidth="1"/>
    <col min="7682" max="7928" width="10.6640625" style="2"/>
    <col min="7929" max="7929" width="10.6640625" style="2" customWidth="1"/>
    <col min="7930" max="7930" width="34" style="2" customWidth="1"/>
    <col min="7931" max="7931" width="14.33203125" style="2" bestFit="1" customWidth="1"/>
    <col min="7932" max="7932" width="11.5" style="2" customWidth="1"/>
    <col min="7933" max="7933" width="13.5" style="2" bestFit="1" customWidth="1"/>
    <col min="7934" max="7934" width="12.5" style="2" bestFit="1" customWidth="1"/>
    <col min="7935" max="7935" width="6" style="2" bestFit="1" customWidth="1"/>
    <col min="7936" max="7936" width="10.5" style="2" bestFit="1" customWidth="1"/>
    <col min="7937" max="7937" width="10.6640625" style="2" customWidth="1"/>
    <col min="7938" max="8184" width="10.6640625" style="2"/>
    <col min="8185" max="8185" width="10.6640625" style="2" customWidth="1"/>
    <col min="8186" max="8186" width="34" style="2" customWidth="1"/>
    <col min="8187" max="8187" width="14.33203125" style="2" bestFit="1" customWidth="1"/>
    <col min="8188" max="8188" width="11.5" style="2" customWidth="1"/>
    <col min="8189" max="8189" width="13.5" style="2" bestFit="1" customWidth="1"/>
    <col min="8190" max="8190" width="12.5" style="2" bestFit="1" customWidth="1"/>
    <col min="8191" max="8191" width="6" style="2" bestFit="1" customWidth="1"/>
    <col min="8192" max="8192" width="10.5" style="2" bestFit="1" customWidth="1"/>
    <col min="8193" max="8193" width="10.6640625" style="2" customWidth="1"/>
    <col min="8194" max="8440" width="10.6640625" style="2"/>
    <col min="8441" max="8441" width="10.6640625" style="2" customWidth="1"/>
    <col min="8442" max="8442" width="34" style="2" customWidth="1"/>
    <col min="8443" max="8443" width="14.33203125" style="2" bestFit="1" customWidth="1"/>
    <col min="8444" max="8444" width="11.5" style="2" customWidth="1"/>
    <col min="8445" max="8445" width="13.5" style="2" bestFit="1" customWidth="1"/>
    <col min="8446" max="8446" width="12.5" style="2" bestFit="1" customWidth="1"/>
    <col min="8447" max="8447" width="6" style="2" bestFit="1" customWidth="1"/>
    <col min="8448" max="8448" width="10.5" style="2" bestFit="1" customWidth="1"/>
    <col min="8449" max="8449" width="10.6640625" style="2" customWidth="1"/>
    <col min="8450" max="8696" width="10.6640625" style="2"/>
    <col min="8697" max="8697" width="10.6640625" style="2" customWidth="1"/>
    <col min="8698" max="8698" width="34" style="2" customWidth="1"/>
    <col min="8699" max="8699" width="14.33203125" style="2" bestFit="1" customWidth="1"/>
    <col min="8700" max="8700" width="11.5" style="2" customWidth="1"/>
    <col min="8701" max="8701" width="13.5" style="2" bestFit="1" customWidth="1"/>
    <col min="8702" max="8702" width="12.5" style="2" bestFit="1" customWidth="1"/>
    <col min="8703" max="8703" width="6" style="2" bestFit="1" customWidth="1"/>
    <col min="8704" max="8704" width="10.5" style="2" bestFit="1" customWidth="1"/>
    <col min="8705" max="8705" width="10.6640625" style="2" customWidth="1"/>
    <col min="8706" max="8952" width="10.6640625" style="2"/>
    <col min="8953" max="8953" width="10.6640625" style="2" customWidth="1"/>
    <col min="8954" max="8954" width="34" style="2" customWidth="1"/>
    <col min="8955" max="8955" width="14.33203125" style="2" bestFit="1" customWidth="1"/>
    <col min="8956" max="8956" width="11.5" style="2" customWidth="1"/>
    <col min="8957" max="8957" width="13.5" style="2" bestFit="1" customWidth="1"/>
    <col min="8958" max="8958" width="12.5" style="2" bestFit="1" customWidth="1"/>
    <col min="8959" max="8959" width="6" style="2" bestFit="1" customWidth="1"/>
    <col min="8960" max="8960" width="10.5" style="2" bestFit="1" customWidth="1"/>
    <col min="8961" max="8961" width="10.6640625" style="2" customWidth="1"/>
    <col min="8962" max="9208" width="10.6640625" style="2"/>
    <col min="9209" max="9209" width="10.6640625" style="2" customWidth="1"/>
    <col min="9210" max="9210" width="34" style="2" customWidth="1"/>
    <col min="9211" max="9211" width="14.33203125" style="2" bestFit="1" customWidth="1"/>
    <col min="9212" max="9212" width="11.5" style="2" customWidth="1"/>
    <col min="9213" max="9213" width="13.5" style="2" bestFit="1" customWidth="1"/>
    <col min="9214" max="9214" width="12.5" style="2" bestFit="1" customWidth="1"/>
    <col min="9215" max="9215" width="6" style="2" bestFit="1" customWidth="1"/>
    <col min="9216" max="9216" width="10.5" style="2" bestFit="1" customWidth="1"/>
    <col min="9217" max="9217" width="10.6640625" style="2" customWidth="1"/>
    <col min="9218" max="9464" width="10.6640625" style="2"/>
    <col min="9465" max="9465" width="10.6640625" style="2" customWidth="1"/>
    <col min="9466" max="9466" width="34" style="2" customWidth="1"/>
    <col min="9467" max="9467" width="14.33203125" style="2" bestFit="1" customWidth="1"/>
    <col min="9468" max="9468" width="11.5" style="2" customWidth="1"/>
    <col min="9469" max="9469" width="13.5" style="2" bestFit="1" customWidth="1"/>
    <col min="9470" max="9470" width="12.5" style="2" bestFit="1" customWidth="1"/>
    <col min="9471" max="9471" width="6" style="2" bestFit="1" customWidth="1"/>
    <col min="9472" max="9472" width="10.5" style="2" bestFit="1" customWidth="1"/>
    <col min="9473" max="9473" width="10.6640625" style="2" customWidth="1"/>
    <col min="9474" max="9720" width="10.6640625" style="2"/>
    <col min="9721" max="9721" width="10.6640625" style="2" customWidth="1"/>
    <col min="9722" max="9722" width="34" style="2" customWidth="1"/>
    <col min="9723" max="9723" width="14.33203125" style="2" bestFit="1" customWidth="1"/>
    <col min="9724" max="9724" width="11.5" style="2" customWidth="1"/>
    <col min="9725" max="9725" width="13.5" style="2" bestFit="1" customWidth="1"/>
    <col min="9726" max="9726" width="12.5" style="2" bestFit="1" customWidth="1"/>
    <col min="9727" max="9727" width="6" style="2" bestFit="1" customWidth="1"/>
    <col min="9728" max="9728" width="10.5" style="2" bestFit="1" customWidth="1"/>
    <col min="9729" max="9729" width="10.6640625" style="2" customWidth="1"/>
    <col min="9730" max="9976" width="10.6640625" style="2"/>
    <col min="9977" max="9977" width="10.6640625" style="2" customWidth="1"/>
    <col min="9978" max="9978" width="34" style="2" customWidth="1"/>
    <col min="9979" max="9979" width="14.33203125" style="2" bestFit="1" customWidth="1"/>
    <col min="9980" max="9980" width="11.5" style="2" customWidth="1"/>
    <col min="9981" max="9981" width="13.5" style="2" bestFit="1" customWidth="1"/>
    <col min="9982" max="9982" width="12.5" style="2" bestFit="1" customWidth="1"/>
    <col min="9983" max="9983" width="6" style="2" bestFit="1" customWidth="1"/>
    <col min="9984" max="9984" width="10.5" style="2" bestFit="1" customWidth="1"/>
    <col min="9985" max="9985" width="10.6640625" style="2" customWidth="1"/>
    <col min="9986" max="10232" width="10.6640625" style="2"/>
    <col min="10233" max="10233" width="10.6640625" style="2" customWidth="1"/>
    <col min="10234" max="10234" width="34" style="2" customWidth="1"/>
    <col min="10235" max="10235" width="14.33203125" style="2" bestFit="1" customWidth="1"/>
    <col min="10236" max="10236" width="11.5" style="2" customWidth="1"/>
    <col min="10237" max="10237" width="13.5" style="2" bestFit="1" customWidth="1"/>
    <col min="10238" max="10238" width="12.5" style="2" bestFit="1" customWidth="1"/>
    <col min="10239" max="10239" width="6" style="2" bestFit="1" customWidth="1"/>
    <col min="10240" max="10240" width="10.5" style="2" bestFit="1" customWidth="1"/>
    <col min="10241" max="10241" width="10.6640625" style="2" customWidth="1"/>
    <col min="10242" max="10488" width="10.6640625" style="2"/>
    <col min="10489" max="10489" width="10.6640625" style="2" customWidth="1"/>
    <col min="10490" max="10490" width="34" style="2" customWidth="1"/>
    <col min="10491" max="10491" width="14.33203125" style="2" bestFit="1" customWidth="1"/>
    <col min="10492" max="10492" width="11.5" style="2" customWidth="1"/>
    <col min="10493" max="10493" width="13.5" style="2" bestFit="1" customWidth="1"/>
    <col min="10494" max="10494" width="12.5" style="2" bestFit="1" customWidth="1"/>
    <col min="10495" max="10495" width="6" style="2" bestFit="1" customWidth="1"/>
    <col min="10496" max="10496" width="10.5" style="2" bestFit="1" customWidth="1"/>
    <col min="10497" max="10497" width="10.6640625" style="2" customWidth="1"/>
    <col min="10498" max="10744" width="10.6640625" style="2"/>
    <col min="10745" max="10745" width="10.6640625" style="2" customWidth="1"/>
    <col min="10746" max="10746" width="34" style="2" customWidth="1"/>
    <col min="10747" max="10747" width="14.33203125" style="2" bestFit="1" customWidth="1"/>
    <col min="10748" max="10748" width="11.5" style="2" customWidth="1"/>
    <col min="10749" max="10749" width="13.5" style="2" bestFit="1" customWidth="1"/>
    <col min="10750" max="10750" width="12.5" style="2" bestFit="1" customWidth="1"/>
    <col min="10751" max="10751" width="6" style="2" bestFit="1" customWidth="1"/>
    <col min="10752" max="10752" width="10.5" style="2" bestFit="1" customWidth="1"/>
    <col min="10753" max="10753" width="10.6640625" style="2" customWidth="1"/>
    <col min="10754" max="11000" width="10.6640625" style="2"/>
    <col min="11001" max="11001" width="10.6640625" style="2" customWidth="1"/>
    <col min="11002" max="11002" width="34" style="2" customWidth="1"/>
    <col min="11003" max="11003" width="14.33203125" style="2" bestFit="1" customWidth="1"/>
    <col min="11004" max="11004" width="11.5" style="2" customWidth="1"/>
    <col min="11005" max="11005" width="13.5" style="2" bestFit="1" customWidth="1"/>
    <col min="11006" max="11006" width="12.5" style="2" bestFit="1" customWidth="1"/>
    <col min="11007" max="11007" width="6" style="2" bestFit="1" customWidth="1"/>
    <col min="11008" max="11008" width="10.5" style="2" bestFit="1" customWidth="1"/>
    <col min="11009" max="11009" width="10.6640625" style="2" customWidth="1"/>
    <col min="11010" max="11256" width="10.6640625" style="2"/>
    <col min="11257" max="11257" width="10.6640625" style="2" customWidth="1"/>
    <col min="11258" max="11258" width="34" style="2" customWidth="1"/>
    <col min="11259" max="11259" width="14.33203125" style="2" bestFit="1" customWidth="1"/>
    <col min="11260" max="11260" width="11.5" style="2" customWidth="1"/>
    <col min="11261" max="11261" width="13.5" style="2" bestFit="1" customWidth="1"/>
    <col min="11262" max="11262" width="12.5" style="2" bestFit="1" customWidth="1"/>
    <col min="11263" max="11263" width="6" style="2" bestFit="1" customWidth="1"/>
    <col min="11264" max="11264" width="10.5" style="2" bestFit="1" customWidth="1"/>
    <col min="11265" max="11265" width="10.6640625" style="2" customWidth="1"/>
    <col min="11266" max="11512" width="10.6640625" style="2"/>
    <col min="11513" max="11513" width="10.6640625" style="2" customWidth="1"/>
    <col min="11514" max="11514" width="34" style="2" customWidth="1"/>
    <col min="11515" max="11515" width="14.33203125" style="2" bestFit="1" customWidth="1"/>
    <col min="11516" max="11516" width="11.5" style="2" customWidth="1"/>
    <col min="11517" max="11517" width="13.5" style="2" bestFit="1" customWidth="1"/>
    <col min="11518" max="11518" width="12.5" style="2" bestFit="1" customWidth="1"/>
    <col min="11519" max="11519" width="6" style="2" bestFit="1" customWidth="1"/>
    <col min="11520" max="11520" width="10.5" style="2" bestFit="1" customWidth="1"/>
    <col min="11521" max="11521" width="10.6640625" style="2" customWidth="1"/>
    <col min="11522" max="11768" width="10.6640625" style="2"/>
    <col min="11769" max="11769" width="10.6640625" style="2" customWidth="1"/>
    <col min="11770" max="11770" width="34" style="2" customWidth="1"/>
    <col min="11771" max="11771" width="14.33203125" style="2" bestFit="1" customWidth="1"/>
    <col min="11772" max="11772" width="11.5" style="2" customWidth="1"/>
    <col min="11773" max="11773" width="13.5" style="2" bestFit="1" customWidth="1"/>
    <col min="11774" max="11774" width="12.5" style="2" bestFit="1" customWidth="1"/>
    <col min="11775" max="11775" width="6" style="2" bestFit="1" customWidth="1"/>
    <col min="11776" max="11776" width="10.5" style="2" bestFit="1" customWidth="1"/>
    <col min="11777" max="11777" width="10.6640625" style="2" customWidth="1"/>
    <col min="11778" max="12024" width="10.6640625" style="2"/>
    <col min="12025" max="12025" width="10.6640625" style="2" customWidth="1"/>
    <col min="12026" max="12026" width="34" style="2" customWidth="1"/>
    <col min="12027" max="12027" width="14.33203125" style="2" bestFit="1" customWidth="1"/>
    <col min="12028" max="12028" width="11.5" style="2" customWidth="1"/>
    <col min="12029" max="12029" width="13.5" style="2" bestFit="1" customWidth="1"/>
    <col min="12030" max="12030" width="12.5" style="2" bestFit="1" customWidth="1"/>
    <col min="12031" max="12031" width="6" style="2" bestFit="1" customWidth="1"/>
    <col min="12032" max="12032" width="10.5" style="2" bestFit="1" customWidth="1"/>
    <col min="12033" max="12033" width="10.6640625" style="2" customWidth="1"/>
    <col min="12034" max="12280" width="10.6640625" style="2"/>
    <col min="12281" max="12281" width="10.6640625" style="2" customWidth="1"/>
    <col min="12282" max="12282" width="34" style="2" customWidth="1"/>
    <col min="12283" max="12283" width="14.33203125" style="2" bestFit="1" customWidth="1"/>
    <col min="12284" max="12284" width="11.5" style="2" customWidth="1"/>
    <col min="12285" max="12285" width="13.5" style="2" bestFit="1" customWidth="1"/>
    <col min="12286" max="12286" width="12.5" style="2" bestFit="1" customWidth="1"/>
    <col min="12287" max="12287" width="6" style="2" bestFit="1" customWidth="1"/>
    <col min="12288" max="12288" width="10.5" style="2" bestFit="1" customWidth="1"/>
    <col min="12289" max="12289" width="10.6640625" style="2" customWidth="1"/>
    <col min="12290" max="12536" width="10.6640625" style="2"/>
    <col min="12537" max="12537" width="10.6640625" style="2" customWidth="1"/>
    <col min="12538" max="12538" width="34" style="2" customWidth="1"/>
    <col min="12539" max="12539" width="14.33203125" style="2" bestFit="1" customWidth="1"/>
    <col min="12540" max="12540" width="11.5" style="2" customWidth="1"/>
    <col min="12541" max="12541" width="13.5" style="2" bestFit="1" customWidth="1"/>
    <col min="12542" max="12542" width="12.5" style="2" bestFit="1" customWidth="1"/>
    <col min="12543" max="12543" width="6" style="2" bestFit="1" customWidth="1"/>
    <col min="12544" max="12544" width="10.5" style="2" bestFit="1" customWidth="1"/>
    <col min="12545" max="12545" width="10.6640625" style="2" customWidth="1"/>
    <col min="12546" max="12792" width="10.6640625" style="2"/>
    <col min="12793" max="12793" width="10.6640625" style="2" customWidth="1"/>
    <col min="12794" max="12794" width="34" style="2" customWidth="1"/>
    <col min="12795" max="12795" width="14.33203125" style="2" bestFit="1" customWidth="1"/>
    <col min="12796" max="12796" width="11.5" style="2" customWidth="1"/>
    <col min="12797" max="12797" width="13.5" style="2" bestFit="1" customWidth="1"/>
    <col min="12798" max="12798" width="12.5" style="2" bestFit="1" customWidth="1"/>
    <col min="12799" max="12799" width="6" style="2" bestFit="1" customWidth="1"/>
    <col min="12800" max="12800" width="10.5" style="2" bestFit="1" customWidth="1"/>
    <col min="12801" max="12801" width="10.6640625" style="2" customWidth="1"/>
    <col min="12802" max="13048" width="10.6640625" style="2"/>
    <col min="13049" max="13049" width="10.6640625" style="2" customWidth="1"/>
    <col min="13050" max="13050" width="34" style="2" customWidth="1"/>
    <col min="13051" max="13051" width="14.33203125" style="2" bestFit="1" customWidth="1"/>
    <col min="13052" max="13052" width="11.5" style="2" customWidth="1"/>
    <col min="13053" max="13053" width="13.5" style="2" bestFit="1" customWidth="1"/>
    <col min="13054" max="13054" width="12.5" style="2" bestFit="1" customWidth="1"/>
    <col min="13055" max="13055" width="6" style="2" bestFit="1" customWidth="1"/>
    <col min="13056" max="13056" width="10.5" style="2" bestFit="1" customWidth="1"/>
    <col min="13057" max="13057" width="10.6640625" style="2" customWidth="1"/>
    <col min="13058" max="13304" width="10.6640625" style="2"/>
    <col min="13305" max="13305" width="10.6640625" style="2" customWidth="1"/>
    <col min="13306" max="13306" width="34" style="2" customWidth="1"/>
    <col min="13307" max="13307" width="14.33203125" style="2" bestFit="1" customWidth="1"/>
    <col min="13308" max="13308" width="11.5" style="2" customWidth="1"/>
    <col min="13309" max="13309" width="13.5" style="2" bestFit="1" customWidth="1"/>
    <col min="13310" max="13310" width="12.5" style="2" bestFit="1" customWidth="1"/>
    <col min="13311" max="13311" width="6" style="2" bestFit="1" customWidth="1"/>
    <col min="13312" max="13312" width="10.5" style="2" bestFit="1" customWidth="1"/>
    <col min="13313" max="13313" width="10.6640625" style="2" customWidth="1"/>
    <col min="13314" max="13560" width="10.6640625" style="2"/>
    <col min="13561" max="13561" width="10.6640625" style="2" customWidth="1"/>
    <col min="13562" max="13562" width="34" style="2" customWidth="1"/>
    <col min="13563" max="13563" width="14.33203125" style="2" bestFit="1" customWidth="1"/>
    <col min="13564" max="13564" width="11.5" style="2" customWidth="1"/>
    <col min="13565" max="13565" width="13.5" style="2" bestFit="1" customWidth="1"/>
    <col min="13566" max="13566" width="12.5" style="2" bestFit="1" customWidth="1"/>
    <col min="13567" max="13567" width="6" style="2" bestFit="1" customWidth="1"/>
    <col min="13568" max="13568" width="10.5" style="2" bestFit="1" customWidth="1"/>
    <col min="13569" max="13569" width="10.6640625" style="2" customWidth="1"/>
    <col min="13570" max="13816" width="10.6640625" style="2"/>
    <col min="13817" max="13817" width="10.6640625" style="2" customWidth="1"/>
    <col min="13818" max="13818" width="34" style="2" customWidth="1"/>
    <col min="13819" max="13819" width="14.33203125" style="2" bestFit="1" customWidth="1"/>
    <col min="13820" max="13820" width="11.5" style="2" customWidth="1"/>
    <col min="13821" max="13821" width="13.5" style="2" bestFit="1" customWidth="1"/>
    <col min="13822" max="13822" width="12.5" style="2" bestFit="1" customWidth="1"/>
    <col min="13823" max="13823" width="6" style="2" bestFit="1" customWidth="1"/>
    <col min="13824" max="13824" width="10.5" style="2" bestFit="1" customWidth="1"/>
    <col min="13825" max="13825" width="10.6640625" style="2" customWidth="1"/>
    <col min="13826" max="14072" width="10.6640625" style="2"/>
    <col min="14073" max="14073" width="10.6640625" style="2" customWidth="1"/>
    <col min="14074" max="14074" width="34" style="2" customWidth="1"/>
    <col min="14075" max="14075" width="14.33203125" style="2" bestFit="1" customWidth="1"/>
    <col min="14076" max="14076" width="11.5" style="2" customWidth="1"/>
    <col min="14077" max="14077" width="13.5" style="2" bestFit="1" customWidth="1"/>
    <col min="14078" max="14078" width="12.5" style="2" bestFit="1" customWidth="1"/>
    <col min="14079" max="14079" width="6" style="2" bestFit="1" customWidth="1"/>
    <col min="14080" max="14080" width="10.5" style="2" bestFit="1" customWidth="1"/>
    <col min="14081" max="14081" width="10.6640625" style="2" customWidth="1"/>
    <col min="14082" max="14328" width="10.6640625" style="2"/>
    <col min="14329" max="14329" width="10.6640625" style="2" customWidth="1"/>
    <col min="14330" max="14330" width="34" style="2" customWidth="1"/>
    <col min="14331" max="14331" width="14.33203125" style="2" bestFit="1" customWidth="1"/>
    <col min="14332" max="14332" width="11.5" style="2" customWidth="1"/>
    <col min="14333" max="14333" width="13.5" style="2" bestFit="1" customWidth="1"/>
    <col min="14334" max="14334" width="12.5" style="2" bestFit="1" customWidth="1"/>
    <col min="14335" max="14335" width="6" style="2" bestFit="1" customWidth="1"/>
    <col min="14336" max="14336" width="10.5" style="2" bestFit="1" customWidth="1"/>
    <col min="14337" max="14337" width="10.6640625" style="2" customWidth="1"/>
    <col min="14338" max="14584" width="10.6640625" style="2"/>
    <col min="14585" max="14585" width="10.6640625" style="2" customWidth="1"/>
    <col min="14586" max="14586" width="34" style="2" customWidth="1"/>
    <col min="14587" max="14587" width="14.33203125" style="2" bestFit="1" customWidth="1"/>
    <col min="14588" max="14588" width="11.5" style="2" customWidth="1"/>
    <col min="14589" max="14589" width="13.5" style="2" bestFit="1" customWidth="1"/>
    <col min="14590" max="14590" width="12.5" style="2" bestFit="1" customWidth="1"/>
    <col min="14591" max="14591" width="6" style="2" bestFit="1" customWidth="1"/>
    <col min="14592" max="14592" width="10.5" style="2" bestFit="1" customWidth="1"/>
    <col min="14593" max="14593" width="10.6640625" style="2" customWidth="1"/>
    <col min="14594" max="14840" width="10.6640625" style="2"/>
    <col min="14841" max="14841" width="10.6640625" style="2" customWidth="1"/>
    <col min="14842" max="14842" width="34" style="2" customWidth="1"/>
    <col min="14843" max="14843" width="14.33203125" style="2" bestFit="1" customWidth="1"/>
    <col min="14844" max="14844" width="11.5" style="2" customWidth="1"/>
    <col min="14845" max="14845" width="13.5" style="2" bestFit="1" customWidth="1"/>
    <col min="14846" max="14846" width="12.5" style="2" bestFit="1" customWidth="1"/>
    <col min="14847" max="14847" width="6" style="2" bestFit="1" customWidth="1"/>
    <col min="14848" max="14848" width="10.5" style="2" bestFit="1" customWidth="1"/>
    <col min="14849" max="14849" width="10.6640625" style="2" customWidth="1"/>
    <col min="14850" max="15096" width="10.6640625" style="2"/>
    <col min="15097" max="15097" width="10.6640625" style="2" customWidth="1"/>
    <col min="15098" max="15098" width="34" style="2" customWidth="1"/>
    <col min="15099" max="15099" width="14.33203125" style="2" bestFit="1" customWidth="1"/>
    <col min="15100" max="15100" width="11.5" style="2" customWidth="1"/>
    <col min="15101" max="15101" width="13.5" style="2" bestFit="1" customWidth="1"/>
    <col min="15102" max="15102" width="12.5" style="2" bestFit="1" customWidth="1"/>
    <col min="15103" max="15103" width="6" style="2" bestFit="1" customWidth="1"/>
    <col min="15104" max="15104" width="10.5" style="2" bestFit="1" customWidth="1"/>
    <col min="15105" max="15105" width="10.6640625" style="2" customWidth="1"/>
    <col min="15106" max="15352" width="10.6640625" style="2"/>
    <col min="15353" max="15353" width="10.6640625" style="2" customWidth="1"/>
    <col min="15354" max="15354" width="34" style="2" customWidth="1"/>
    <col min="15355" max="15355" width="14.33203125" style="2" bestFit="1" customWidth="1"/>
    <col min="15356" max="15356" width="11.5" style="2" customWidth="1"/>
    <col min="15357" max="15357" width="13.5" style="2" bestFit="1" customWidth="1"/>
    <col min="15358" max="15358" width="12.5" style="2" bestFit="1" customWidth="1"/>
    <col min="15359" max="15359" width="6" style="2" bestFit="1" customWidth="1"/>
    <col min="15360" max="15360" width="10.5" style="2" bestFit="1" customWidth="1"/>
    <col min="15361" max="15361" width="10.6640625" style="2" customWidth="1"/>
    <col min="15362" max="15608" width="10.6640625" style="2"/>
    <col min="15609" max="15609" width="10.6640625" style="2" customWidth="1"/>
    <col min="15610" max="15610" width="34" style="2" customWidth="1"/>
    <col min="15611" max="15611" width="14.33203125" style="2" bestFit="1" customWidth="1"/>
    <col min="15612" max="15612" width="11.5" style="2" customWidth="1"/>
    <col min="15613" max="15613" width="13.5" style="2" bestFit="1" customWidth="1"/>
    <col min="15614" max="15614" width="12.5" style="2" bestFit="1" customWidth="1"/>
    <col min="15615" max="15615" width="6" style="2" bestFit="1" customWidth="1"/>
    <col min="15616" max="15616" width="10.5" style="2" bestFit="1" customWidth="1"/>
    <col min="15617" max="15617" width="10.6640625" style="2" customWidth="1"/>
    <col min="15618" max="15864" width="10.6640625" style="2"/>
    <col min="15865" max="15865" width="10.6640625" style="2" customWidth="1"/>
    <col min="15866" max="15866" width="34" style="2" customWidth="1"/>
    <col min="15867" max="15867" width="14.33203125" style="2" bestFit="1" customWidth="1"/>
    <col min="15868" max="15868" width="11.5" style="2" customWidth="1"/>
    <col min="15869" max="15869" width="13.5" style="2" bestFit="1" customWidth="1"/>
    <col min="15870" max="15870" width="12.5" style="2" bestFit="1" customWidth="1"/>
    <col min="15871" max="15871" width="6" style="2" bestFit="1" customWidth="1"/>
    <col min="15872" max="15872" width="10.5" style="2" bestFit="1" customWidth="1"/>
    <col min="15873" max="15873" width="10.6640625" style="2" customWidth="1"/>
    <col min="15874" max="16120" width="10.6640625" style="2"/>
    <col min="16121" max="16121" width="10.6640625" style="2" customWidth="1"/>
    <col min="16122" max="16122" width="34" style="2" customWidth="1"/>
    <col min="16123" max="16123" width="14.33203125" style="2" bestFit="1" customWidth="1"/>
    <col min="16124" max="16124" width="11.5" style="2" customWidth="1"/>
    <col min="16125" max="16125" width="13.5" style="2" bestFit="1" customWidth="1"/>
    <col min="16126" max="16126" width="12.5" style="2" bestFit="1" customWidth="1"/>
    <col min="16127" max="16127" width="6" style="2" bestFit="1" customWidth="1"/>
    <col min="16128" max="16128" width="10.5" style="2" bestFit="1" customWidth="1"/>
    <col min="16129" max="16129" width="10.6640625" style="2" customWidth="1"/>
    <col min="16130" max="16384" width="10.6640625" style="2"/>
  </cols>
  <sheetData>
    <row r="2" spans="2:9">
      <c r="B2" s="1" t="s">
        <v>97</v>
      </c>
      <c r="C2" s="1"/>
      <c r="D2" s="1"/>
      <c r="E2" s="1"/>
      <c r="F2" s="1"/>
      <c r="G2" s="1"/>
      <c r="H2" s="1"/>
    </row>
    <row r="3" spans="2:9">
      <c r="B3" s="1"/>
      <c r="C3" s="1"/>
      <c r="D3" s="1"/>
      <c r="E3" s="1"/>
      <c r="F3" s="1"/>
      <c r="G3" s="1"/>
      <c r="H3" s="1"/>
    </row>
    <row r="5" spans="2:9" s="8" customFormat="1">
      <c r="B5" s="4" t="s">
        <v>68</v>
      </c>
      <c r="C5" s="5" t="s">
        <v>45</v>
      </c>
      <c r="D5" s="6"/>
      <c r="E5" s="6"/>
      <c r="F5" s="6"/>
      <c r="G5" s="31"/>
      <c r="H5" s="32" t="s">
        <v>48</v>
      </c>
    </row>
    <row r="6" spans="2:9" s="8" customFormat="1">
      <c r="B6" s="33"/>
      <c r="C6" s="4" t="s">
        <v>0</v>
      </c>
      <c r="D6" s="4" t="s">
        <v>46</v>
      </c>
      <c r="E6" s="4" t="s">
        <v>2</v>
      </c>
      <c r="F6" s="4" t="s">
        <v>3</v>
      </c>
      <c r="G6" s="4" t="s">
        <v>47</v>
      </c>
      <c r="H6" s="32"/>
    </row>
    <row r="7" spans="2:9">
      <c r="B7" s="34"/>
      <c r="C7" s="34"/>
      <c r="D7" s="34"/>
      <c r="E7" s="34"/>
      <c r="F7" s="34"/>
      <c r="G7" s="34"/>
      <c r="H7" s="32"/>
      <c r="I7" s="8"/>
    </row>
    <row r="8" spans="2:9">
      <c r="B8" s="35" t="s">
        <v>89</v>
      </c>
      <c r="C8" s="36">
        <v>5</v>
      </c>
      <c r="D8" s="36">
        <v>2</v>
      </c>
      <c r="E8" s="36">
        <v>2</v>
      </c>
      <c r="F8" s="36">
        <v>12</v>
      </c>
      <c r="G8" s="36">
        <v>0</v>
      </c>
      <c r="H8" s="37">
        <f t="shared" ref="H8:H18" si="0">SUM(C8:G8)</f>
        <v>21</v>
      </c>
    </row>
    <row r="9" spans="2:9">
      <c r="B9" s="35" t="s">
        <v>65</v>
      </c>
      <c r="C9" s="36">
        <v>0</v>
      </c>
      <c r="D9" s="36">
        <v>2</v>
      </c>
      <c r="E9" s="36">
        <v>0</v>
      </c>
      <c r="F9" s="36">
        <v>14</v>
      </c>
      <c r="G9" s="36">
        <v>0</v>
      </c>
      <c r="H9" s="37">
        <f t="shared" si="0"/>
        <v>16</v>
      </c>
    </row>
    <row r="10" spans="2:9">
      <c r="B10" s="35" t="s">
        <v>64</v>
      </c>
      <c r="C10" s="36">
        <v>1</v>
      </c>
      <c r="D10" s="36">
        <v>2</v>
      </c>
      <c r="E10" s="36">
        <v>0</v>
      </c>
      <c r="F10" s="36">
        <v>11</v>
      </c>
      <c r="G10" s="36">
        <v>0</v>
      </c>
      <c r="H10" s="37">
        <f t="shared" si="0"/>
        <v>14</v>
      </c>
    </row>
    <row r="11" spans="2:9">
      <c r="B11" s="35" t="s">
        <v>90</v>
      </c>
      <c r="C11" s="36">
        <v>4</v>
      </c>
      <c r="D11" s="36">
        <v>0</v>
      </c>
      <c r="E11" s="36">
        <v>1</v>
      </c>
      <c r="F11" s="36">
        <v>4</v>
      </c>
      <c r="G11" s="36">
        <v>1</v>
      </c>
      <c r="H11" s="37">
        <f t="shared" si="0"/>
        <v>10</v>
      </c>
    </row>
    <row r="12" spans="2:9">
      <c r="B12" s="35" t="s">
        <v>91</v>
      </c>
      <c r="C12" s="36">
        <v>5</v>
      </c>
      <c r="D12" s="36">
        <v>0</v>
      </c>
      <c r="E12" s="36">
        <v>0</v>
      </c>
      <c r="F12" s="36">
        <v>4</v>
      </c>
      <c r="G12" s="36">
        <v>0</v>
      </c>
      <c r="H12" s="37">
        <f t="shared" si="0"/>
        <v>9</v>
      </c>
    </row>
    <row r="13" spans="2:9">
      <c r="B13" s="35" t="s">
        <v>92</v>
      </c>
      <c r="C13" s="36">
        <v>1</v>
      </c>
      <c r="D13" s="36">
        <v>0</v>
      </c>
      <c r="E13" s="36">
        <v>1</v>
      </c>
      <c r="F13" s="36">
        <v>5</v>
      </c>
      <c r="G13" s="36">
        <v>0</v>
      </c>
      <c r="H13" s="37">
        <f t="shared" si="0"/>
        <v>7</v>
      </c>
    </row>
    <row r="14" spans="2:9">
      <c r="B14" s="35" t="s">
        <v>93</v>
      </c>
      <c r="C14" s="36">
        <v>0</v>
      </c>
      <c r="D14" s="36">
        <v>1</v>
      </c>
      <c r="E14" s="36">
        <v>0</v>
      </c>
      <c r="F14" s="36">
        <v>6</v>
      </c>
      <c r="G14" s="36">
        <v>0</v>
      </c>
      <c r="H14" s="37">
        <f t="shared" si="0"/>
        <v>7</v>
      </c>
    </row>
    <row r="15" spans="2:9">
      <c r="B15" s="35" t="s">
        <v>67</v>
      </c>
      <c r="C15" s="36">
        <v>2</v>
      </c>
      <c r="D15" s="36">
        <v>0</v>
      </c>
      <c r="E15" s="36">
        <v>0</v>
      </c>
      <c r="F15" s="36">
        <v>4</v>
      </c>
      <c r="G15" s="36">
        <v>0</v>
      </c>
      <c r="H15" s="37">
        <f t="shared" si="0"/>
        <v>6</v>
      </c>
    </row>
    <row r="16" spans="2:9">
      <c r="B16" s="35" t="s">
        <v>94</v>
      </c>
      <c r="C16" s="36">
        <v>1</v>
      </c>
      <c r="D16" s="36">
        <v>0</v>
      </c>
      <c r="E16" s="36">
        <v>0</v>
      </c>
      <c r="F16" s="36">
        <v>5</v>
      </c>
      <c r="G16" s="36">
        <v>0</v>
      </c>
      <c r="H16" s="37">
        <f t="shared" si="0"/>
        <v>6</v>
      </c>
    </row>
    <row r="17" spans="2:8">
      <c r="B17" s="35" t="s">
        <v>95</v>
      </c>
      <c r="C17" s="36">
        <v>1</v>
      </c>
      <c r="D17" s="36">
        <v>1</v>
      </c>
      <c r="E17" s="36">
        <v>1</v>
      </c>
      <c r="F17" s="36">
        <v>1</v>
      </c>
      <c r="G17" s="36">
        <v>0</v>
      </c>
      <c r="H17" s="37">
        <f t="shared" si="0"/>
        <v>4</v>
      </c>
    </row>
    <row r="18" spans="2:8">
      <c r="B18" s="35" t="s">
        <v>96</v>
      </c>
      <c r="C18" s="36">
        <v>2</v>
      </c>
      <c r="D18" s="36">
        <v>0</v>
      </c>
      <c r="E18" s="36">
        <v>0</v>
      </c>
      <c r="F18" s="36">
        <v>1</v>
      </c>
      <c r="G18" s="36">
        <v>0</v>
      </c>
      <c r="H18" s="37">
        <f t="shared" si="0"/>
        <v>3</v>
      </c>
    </row>
    <row r="19" spans="2:8">
      <c r="B19" s="35" t="s">
        <v>47</v>
      </c>
      <c r="C19" s="36">
        <v>1</v>
      </c>
      <c r="D19" s="36">
        <v>1</v>
      </c>
      <c r="E19" s="36">
        <v>0</v>
      </c>
      <c r="F19" s="36">
        <v>3</v>
      </c>
      <c r="G19" s="36">
        <v>0</v>
      </c>
      <c r="H19" s="37">
        <f t="shared" ref="H19" si="1">SUM(C19:G19)</f>
        <v>5</v>
      </c>
    </row>
    <row r="20" spans="2:8">
      <c r="B20" s="38" t="s">
        <v>48</v>
      </c>
      <c r="C20" s="39">
        <f>SUM(C8:C19)</f>
        <v>23</v>
      </c>
      <c r="D20" s="39">
        <f t="shared" ref="D20:H20" si="2">SUM(D8:D19)</f>
        <v>9</v>
      </c>
      <c r="E20" s="39">
        <f t="shared" si="2"/>
        <v>5</v>
      </c>
      <c r="F20" s="39">
        <f t="shared" si="2"/>
        <v>70</v>
      </c>
      <c r="G20" s="39">
        <f t="shared" si="2"/>
        <v>1</v>
      </c>
      <c r="H20" s="39">
        <f t="shared" si="2"/>
        <v>108</v>
      </c>
    </row>
    <row r="21" spans="2:8" s="40" customFormat="1" ht="16">
      <c r="B21" s="3"/>
      <c r="C21" s="3"/>
      <c r="D21" s="3"/>
      <c r="E21" s="3"/>
      <c r="F21" s="3"/>
      <c r="G21" s="3"/>
      <c r="H21" s="3"/>
    </row>
    <row r="22" spans="2:8" s="40" customFormat="1" ht="16">
      <c r="B22" s="3"/>
      <c r="C22" s="3"/>
      <c r="D22" s="3"/>
      <c r="E22" s="3"/>
      <c r="F22" s="3"/>
      <c r="G22" s="3"/>
      <c r="H22" s="3"/>
    </row>
    <row r="23" spans="2:8" s="40" customFormat="1" ht="16">
      <c r="B23" s="3"/>
      <c r="C23" s="3"/>
      <c r="D23" s="3"/>
      <c r="E23" s="3">
        <f>5/108*100</f>
        <v>4.6296296296296298</v>
      </c>
      <c r="F23" s="3"/>
      <c r="G23" s="3"/>
      <c r="H23" s="3"/>
    </row>
    <row r="24" spans="2:8" s="8" customFormat="1">
      <c r="B24" s="3"/>
      <c r="C24" s="3"/>
      <c r="D24" s="3"/>
      <c r="E24" s="3"/>
      <c r="F24" s="3"/>
      <c r="G24" s="3"/>
      <c r="H24" s="3"/>
    </row>
  </sheetData>
  <sortState xmlns:xlrd2="http://schemas.microsoft.com/office/spreadsheetml/2017/richdata2" ref="B8:H18">
    <sortCondition descending="1" ref="H8:H18"/>
  </sortState>
  <mergeCells count="9">
    <mergeCell ref="B2:H3"/>
    <mergeCell ref="B5:B7"/>
    <mergeCell ref="C5:G5"/>
    <mergeCell ref="C6:C7"/>
    <mergeCell ref="D6:D7"/>
    <mergeCell ref="E6:E7"/>
    <mergeCell ref="F6:F7"/>
    <mergeCell ref="G6:G7"/>
    <mergeCell ref="H5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P29"/>
  <sheetViews>
    <sheetView zoomScaleNormal="100" workbookViewId="0">
      <selection activeCell="M10" sqref="M10"/>
    </sheetView>
  </sheetViews>
  <sheetFormatPr baseColWidth="10" defaultColWidth="10.6640625" defaultRowHeight="13"/>
  <cols>
    <col min="1" max="12" width="10.6640625" style="42" customWidth="1"/>
    <col min="13" max="13" width="33.5" style="44" customWidth="1"/>
    <col min="14" max="14" width="6.5" style="44" bestFit="1" customWidth="1"/>
    <col min="15" max="15" width="8.83203125" style="44" customWidth="1"/>
    <col min="16" max="16" width="10.5" style="42" customWidth="1"/>
    <col min="17" max="16384" width="10.6640625" style="42"/>
  </cols>
  <sheetData>
    <row r="2" spans="3:16">
      <c r="H2" s="47" t="s">
        <v>123</v>
      </c>
    </row>
    <row r="3" spans="3:16">
      <c r="C3" s="41"/>
    </row>
    <row r="4" spans="3:16" ht="16">
      <c r="C4" s="41"/>
      <c r="H4" s="25" t="s">
        <v>122</v>
      </c>
    </row>
    <row r="5" spans="3:16" ht="16">
      <c r="H5" s="25" t="s">
        <v>118</v>
      </c>
      <c r="N5" s="45"/>
      <c r="O5" s="45"/>
    </row>
    <row r="6" spans="3:16" ht="17">
      <c r="M6" s="46" t="s">
        <v>67</v>
      </c>
      <c r="N6" s="46" t="s">
        <v>16</v>
      </c>
      <c r="O6" s="46">
        <v>21</v>
      </c>
    </row>
    <row r="7" spans="3:16" ht="15" customHeight="1">
      <c r="M7" s="46" t="s">
        <v>66</v>
      </c>
      <c r="N7" s="46" t="s">
        <v>17</v>
      </c>
      <c r="O7" s="46">
        <v>16</v>
      </c>
    </row>
    <row r="8" spans="3:16" ht="15" customHeight="1">
      <c r="M8" s="46" t="s">
        <v>65</v>
      </c>
      <c r="N8" s="46" t="s">
        <v>18</v>
      </c>
      <c r="O8" s="46">
        <v>14</v>
      </c>
    </row>
    <row r="9" spans="3:16" ht="15" customHeight="1">
      <c r="M9" s="46" t="s">
        <v>64</v>
      </c>
      <c r="N9" s="46" t="s">
        <v>98</v>
      </c>
      <c r="O9" s="46">
        <v>10</v>
      </c>
    </row>
    <row r="10" spans="3:16" ht="15" customHeight="1">
      <c r="M10" s="46" t="s">
        <v>47</v>
      </c>
      <c r="N10" s="46" t="s">
        <v>99</v>
      </c>
      <c r="O10" s="46">
        <v>9</v>
      </c>
    </row>
    <row r="11" spans="3:16" ht="15" customHeight="1">
      <c r="N11" s="45" t="s">
        <v>100</v>
      </c>
      <c r="O11" s="46">
        <v>7</v>
      </c>
    </row>
    <row r="12" spans="3:16" ht="15" customHeight="1">
      <c r="N12" s="45" t="s">
        <v>101</v>
      </c>
      <c r="O12" s="45">
        <v>7</v>
      </c>
    </row>
    <row r="13" spans="3:16" ht="15" customHeight="1">
      <c r="N13" s="44" t="s">
        <v>15</v>
      </c>
      <c r="O13" s="44">
        <v>6</v>
      </c>
      <c r="P13" s="43"/>
    </row>
    <row r="14" spans="3:16" ht="15" customHeight="1">
      <c r="N14" s="44" t="s">
        <v>102</v>
      </c>
      <c r="O14" s="44">
        <v>6</v>
      </c>
      <c r="P14" s="43"/>
    </row>
    <row r="15" spans="3:16" ht="15" customHeight="1">
      <c r="N15" s="44" t="s">
        <v>103</v>
      </c>
      <c r="O15" s="44">
        <v>4</v>
      </c>
      <c r="P15" s="43"/>
    </row>
    <row r="16" spans="3:16" ht="15" customHeight="1">
      <c r="N16" s="44" t="s">
        <v>104</v>
      </c>
      <c r="O16" s="44">
        <v>3</v>
      </c>
      <c r="P16" s="43"/>
    </row>
    <row r="17" spans="14:16" ht="15" customHeight="1">
      <c r="N17" s="44" t="s">
        <v>85</v>
      </c>
      <c r="O17" s="44">
        <v>5</v>
      </c>
      <c r="P17" s="43"/>
    </row>
    <row r="18" spans="14:16" ht="15" customHeight="1">
      <c r="O18" s="44">
        <f>SUM(O6:O17)</f>
        <v>108</v>
      </c>
    </row>
    <row r="19" spans="14:16" ht="15" customHeight="1"/>
    <row r="20" spans="14:16" ht="15" customHeight="1"/>
    <row r="21" spans="14:16" ht="15" customHeight="1"/>
    <row r="22" spans="14:16" ht="15" customHeight="1"/>
    <row r="23" spans="14:16" ht="15" customHeight="1"/>
    <row r="24" spans="14:16" ht="15" customHeight="1"/>
    <row r="25" spans="14:16" ht="15" customHeight="1"/>
    <row r="26" spans="14:16" ht="15" customHeight="1"/>
    <row r="27" spans="14:16" ht="15" customHeight="1"/>
    <row r="28" spans="14:16" ht="15" customHeight="1"/>
    <row r="29" spans="14:16" ht="1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&amp;CGRAFICO 11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I21"/>
  <sheetViews>
    <sheetView workbookViewId="0">
      <selection sqref="A1:XFD1048576"/>
    </sheetView>
  </sheetViews>
  <sheetFormatPr baseColWidth="10" defaultColWidth="10.6640625" defaultRowHeight="19"/>
  <cols>
    <col min="1" max="1" width="10.6640625" style="2" customWidth="1"/>
    <col min="2" max="2" width="24" style="3" customWidth="1"/>
    <col min="3" max="3" width="13.83203125" style="3" bestFit="1" customWidth="1"/>
    <col min="4" max="4" width="11.1640625" style="3" bestFit="1" customWidth="1"/>
    <col min="5" max="5" width="12.83203125" style="3" bestFit="1" customWidth="1"/>
    <col min="6" max="6" width="12.5" style="3" bestFit="1" customWidth="1"/>
    <col min="7" max="7" width="11.33203125" style="3" customWidth="1"/>
    <col min="8" max="8" width="11" style="3" customWidth="1"/>
    <col min="9" max="248" width="10.6640625" style="2"/>
    <col min="249" max="249" width="10.6640625" style="2" customWidth="1"/>
    <col min="250" max="250" width="24" style="2" customWidth="1"/>
    <col min="251" max="251" width="13.83203125" style="2" bestFit="1" customWidth="1"/>
    <col min="252" max="252" width="11.1640625" style="2" bestFit="1" customWidth="1"/>
    <col min="253" max="253" width="12.83203125" style="2" bestFit="1" customWidth="1"/>
    <col min="254" max="254" width="12.5" style="2" bestFit="1" customWidth="1"/>
    <col min="255" max="255" width="11.33203125" style="2" customWidth="1"/>
    <col min="256" max="256" width="11" style="2" customWidth="1"/>
    <col min="257" max="504" width="10.6640625" style="2"/>
    <col min="505" max="505" width="10.6640625" style="2" customWidth="1"/>
    <col min="506" max="506" width="24" style="2" customWidth="1"/>
    <col min="507" max="507" width="13.83203125" style="2" bestFit="1" customWidth="1"/>
    <col min="508" max="508" width="11.1640625" style="2" bestFit="1" customWidth="1"/>
    <col min="509" max="509" width="12.83203125" style="2" bestFit="1" customWidth="1"/>
    <col min="510" max="510" width="12.5" style="2" bestFit="1" customWidth="1"/>
    <col min="511" max="511" width="11.33203125" style="2" customWidth="1"/>
    <col min="512" max="512" width="11" style="2" customWidth="1"/>
    <col min="513" max="760" width="10.6640625" style="2"/>
    <col min="761" max="761" width="10.6640625" style="2" customWidth="1"/>
    <col min="762" max="762" width="24" style="2" customWidth="1"/>
    <col min="763" max="763" width="13.83203125" style="2" bestFit="1" customWidth="1"/>
    <col min="764" max="764" width="11.1640625" style="2" bestFit="1" customWidth="1"/>
    <col min="765" max="765" width="12.83203125" style="2" bestFit="1" customWidth="1"/>
    <col min="766" max="766" width="12.5" style="2" bestFit="1" customWidth="1"/>
    <col min="767" max="767" width="11.33203125" style="2" customWidth="1"/>
    <col min="768" max="768" width="11" style="2" customWidth="1"/>
    <col min="769" max="1016" width="10.6640625" style="2"/>
    <col min="1017" max="1017" width="10.6640625" style="2" customWidth="1"/>
    <col min="1018" max="1018" width="24" style="2" customWidth="1"/>
    <col min="1019" max="1019" width="13.83203125" style="2" bestFit="1" customWidth="1"/>
    <col min="1020" max="1020" width="11.1640625" style="2" bestFit="1" customWidth="1"/>
    <col min="1021" max="1021" width="12.83203125" style="2" bestFit="1" customWidth="1"/>
    <col min="1022" max="1022" width="12.5" style="2" bestFit="1" customWidth="1"/>
    <col min="1023" max="1023" width="11.33203125" style="2" customWidth="1"/>
    <col min="1024" max="1024" width="11" style="2" customWidth="1"/>
    <col min="1025" max="1272" width="10.6640625" style="2"/>
    <col min="1273" max="1273" width="10.6640625" style="2" customWidth="1"/>
    <col min="1274" max="1274" width="24" style="2" customWidth="1"/>
    <col min="1275" max="1275" width="13.83203125" style="2" bestFit="1" customWidth="1"/>
    <col min="1276" max="1276" width="11.1640625" style="2" bestFit="1" customWidth="1"/>
    <col min="1277" max="1277" width="12.83203125" style="2" bestFit="1" customWidth="1"/>
    <col min="1278" max="1278" width="12.5" style="2" bestFit="1" customWidth="1"/>
    <col min="1279" max="1279" width="11.33203125" style="2" customWidth="1"/>
    <col min="1280" max="1280" width="11" style="2" customWidth="1"/>
    <col min="1281" max="1528" width="10.6640625" style="2"/>
    <col min="1529" max="1529" width="10.6640625" style="2" customWidth="1"/>
    <col min="1530" max="1530" width="24" style="2" customWidth="1"/>
    <col min="1531" max="1531" width="13.83203125" style="2" bestFit="1" customWidth="1"/>
    <col min="1532" max="1532" width="11.1640625" style="2" bestFit="1" customWidth="1"/>
    <col min="1533" max="1533" width="12.83203125" style="2" bestFit="1" customWidth="1"/>
    <col min="1534" max="1534" width="12.5" style="2" bestFit="1" customWidth="1"/>
    <col min="1535" max="1535" width="11.33203125" style="2" customWidth="1"/>
    <col min="1536" max="1536" width="11" style="2" customWidth="1"/>
    <col min="1537" max="1784" width="10.6640625" style="2"/>
    <col min="1785" max="1785" width="10.6640625" style="2" customWidth="1"/>
    <col min="1786" max="1786" width="24" style="2" customWidth="1"/>
    <col min="1787" max="1787" width="13.83203125" style="2" bestFit="1" customWidth="1"/>
    <col min="1788" max="1788" width="11.1640625" style="2" bestFit="1" customWidth="1"/>
    <col min="1789" max="1789" width="12.83203125" style="2" bestFit="1" customWidth="1"/>
    <col min="1790" max="1790" width="12.5" style="2" bestFit="1" customWidth="1"/>
    <col min="1791" max="1791" width="11.33203125" style="2" customWidth="1"/>
    <col min="1792" max="1792" width="11" style="2" customWidth="1"/>
    <col min="1793" max="2040" width="10.6640625" style="2"/>
    <col min="2041" max="2041" width="10.6640625" style="2" customWidth="1"/>
    <col min="2042" max="2042" width="24" style="2" customWidth="1"/>
    <col min="2043" max="2043" width="13.83203125" style="2" bestFit="1" customWidth="1"/>
    <col min="2044" max="2044" width="11.1640625" style="2" bestFit="1" customWidth="1"/>
    <col min="2045" max="2045" width="12.83203125" style="2" bestFit="1" customWidth="1"/>
    <col min="2046" max="2046" width="12.5" style="2" bestFit="1" customWidth="1"/>
    <col min="2047" max="2047" width="11.33203125" style="2" customWidth="1"/>
    <col min="2048" max="2048" width="11" style="2" customWidth="1"/>
    <col min="2049" max="2296" width="10.6640625" style="2"/>
    <col min="2297" max="2297" width="10.6640625" style="2" customWidth="1"/>
    <col min="2298" max="2298" width="24" style="2" customWidth="1"/>
    <col min="2299" max="2299" width="13.83203125" style="2" bestFit="1" customWidth="1"/>
    <col min="2300" max="2300" width="11.1640625" style="2" bestFit="1" customWidth="1"/>
    <col min="2301" max="2301" width="12.83203125" style="2" bestFit="1" customWidth="1"/>
    <col min="2302" max="2302" width="12.5" style="2" bestFit="1" customWidth="1"/>
    <col min="2303" max="2303" width="11.33203125" style="2" customWidth="1"/>
    <col min="2304" max="2304" width="11" style="2" customWidth="1"/>
    <col min="2305" max="2552" width="10.6640625" style="2"/>
    <col min="2553" max="2553" width="10.6640625" style="2" customWidth="1"/>
    <col min="2554" max="2554" width="24" style="2" customWidth="1"/>
    <col min="2555" max="2555" width="13.83203125" style="2" bestFit="1" customWidth="1"/>
    <col min="2556" max="2556" width="11.1640625" style="2" bestFit="1" customWidth="1"/>
    <col min="2557" max="2557" width="12.83203125" style="2" bestFit="1" customWidth="1"/>
    <col min="2558" max="2558" width="12.5" style="2" bestFit="1" customWidth="1"/>
    <col min="2559" max="2559" width="11.33203125" style="2" customWidth="1"/>
    <col min="2560" max="2560" width="11" style="2" customWidth="1"/>
    <col min="2561" max="2808" width="10.6640625" style="2"/>
    <col min="2809" max="2809" width="10.6640625" style="2" customWidth="1"/>
    <col min="2810" max="2810" width="24" style="2" customWidth="1"/>
    <col min="2811" max="2811" width="13.83203125" style="2" bestFit="1" customWidth="1"/>
    <col min="2812" max="2812" width="11.1640625" style="2" bestFit="1" customWidth="1"/>
    <col min="2813" max="2813" width="12.83203125" style="2" bestFit="1" customWidth="1"/>
    <col min="2814" max="2814" width="12.5" style="2" bestFit="1" customWidth="1"/>
    <col min="2815" max="2815" width="11.33203125" style="2" customWidth="1"/>
    <col min="2816" max="2816" width="11" style="2" customWidth="1"/>
    <col min="2817" max="3064" width="10.6640625" style="2"/>
    <col min="3065" max="3065" width="10.6640625" style="2" customWidth="1"/>
    <col min="3066" max="3066" width="24" style="2" customWidth="1"/>
    <col min="3067" max="3067" width="13.83203125" style="2" bestFit="1" customWidth="1"/>
    <col min="3068" max="3068" width="11.1640625" style="2" bestFit="1" customWidth="1"/>
    <col min="3069" max="3069" width="12.83203125" style="2" bestFit="1" customWidth="1"/>
    <col min="3070" max="3070" width="12.5" style="2" bestFit="1" customWidth="1"/>
    <col min="3071" max="3071" width="11.33203125" style="2" customWidth="1"/>
    <col min="3072" max="3072" width="11" style="2" customWidth="1"/>
    <col min="3073" max="3320" width="10.6640625" style="2"/>
    <col min="3321" max="3321" width="10.6640625" style="2" customWidth="1"/>
    <col min="3322" max="3322" width="24" style="2" customWidth="1"/>
    <col min="3323" max="3323" width="13.83203125" style="2" bestFit="1" customWidth="1"/>
    <col min="3324" max="3324" width="11.1640625" style="2" bestFit="1" customWidth="1"/>
    <col min="3325" max="3325" width="12.83203125" style="2" bestFit="1" customWidth="1"/>
    <col min="3326" max="3326" width="12.5" style="2" bestFit="1" customWidth="1"/>
    <col min="3327" max="3327" width="11.33203125" style="2" customWidth="1"/>
    <col min="3328" max="3328" width="11" style="2" customWidth="1"/>
    <col min="3329" max="3576" width="10.6640625" style="2"/>
    <col min="3577" max="3577" width="10.6640625" style="2" customWidth="1"/>
    <col min="3578" max="3578" width="24" style="2" customWidth="1"/>
    <col min="3579" max="3579" width="13.83203125" style="2" bestFit="1" customWidth="1"/>
    <col min="3580" max="3580" width="11.1640625" style="2" bestFit="1" customWidth="1"/>
    <col min="3581" max="3581" width="12.83203125" style="2" bestFit="1" customWidth="1"/>
    <col min="3582" max="3582" width="12.5" style="2" bestFit="1" customWidth="1"/>
    <col min="3583" max="3583" width="11.33203125" style="2" customWidth="1"/>
    <col min="3584" max="3584" width="11" style="2" customWidth="1"/>
    <col min="3585" max="3832" width="10.6640625" style="2"/>
    <col min="3833" max="3833" width="10.6640625" style="2" customWidth="1"/>
    <col min="3834" max="3834" width="24" style="2" customWidth="1"/>
    <col min="3835" max="3835" width="13.83203125" style="2" bestFit="1" customWidth="1"/>
    <col min="3836" max="3836" width="11.1640625" style="2" bestFit="1" customWidth="1"/>
    <col min="3837" max="3837" width="12.83203125" style="2" bestFit="1" customWidth="1"/>
    <col min="3838" max="3838" width="12.5" style="2" bestFit="1" customWidth="1"/>
    <col min="3839" max="3839" width="11.33203125" style="2" customWidth="1"/>
    <col min="3840" max="3840" width="11" style="2" customWidth="1"/>
    <col min="3841" max="4088" width="10.6640625" style="2"/>
    <col min="4089" max="4089" width="10.6640625" style="2" customWidth="1"/>
    <col min="4090" max="4090" width="24" style="2" customWidth="1"/>
    <col min="4091" max="4091" width="13.83203125" style="2" bestFit="1" customWidth="1"/>
    <col min="4092" max="4092" width="11.1640625" style="2" bestFit="1" customWidth="1"/>
    <col min="4093" max="4093" width="12.83203125" style="2" bestFit="1" customWidth="1"/>
    <col min="4094" max="4094" width="12.5" style="2" bestFit="1" customWidth="1"/>
    <col min="4095" max="4095" width="11.33203125" style="2" customWidth="1"/>
    <col min="4096" max="4096" width="11" style="2" customWidth="1"/>
    <col min="4097" max="4344" width="10.6640625" style="2"/>
    <col min="4345" max="4345" width="10.6640625" style="2" customWidth="1"/>
    <col min="4346" max="4346" width="24" style="2" customWidth="1"/>
    <col min="4347" max="4347" width="13.83203125" style="2" bestFit="1" customWidth="1"/>
    <col min="4348" max="4348" width="11.1640625" style="2" bestFit="1" customWidth="1"/>
    <col min="4349" max="4349" width="12.83203125" style="2" bestFit="1" customWidth="1"/>
    <col min="4350" max="4350" width="12.5" style="2" bestFit="1" customWidth="1"/>
    <col min="4351" max="4351" width="11.33203125" style="2" customWidth="1"/>
    <col min="4352" max="4352" width="11" style="2" customWidth="1"/>
    <col min="4353" max="4600" width="10.6640625" style="2"/>
    <col min="4601" max="4601" width="10.6640625" style="2" customWidth="1"/>
    <col min="4602" max="4602" width="24" style="2" customWidth="1"/>
    <col min="4603" max="4603" width="13.83203125" style="2" bestFit="1" customWidth="1"/>
    <col min="4604" max="4604" width="11.1640625" style="2" bestFit="1" customWidth="1"/>
    <col min="4605" max="4605" width="12.83203125" style="2" bestFit="1" customWidth="1"/>
    <col min="4606" max="4606" width="12.5" style="2" bestFit="1" customWidth="1"/>
    <col min="4607" max="4607" width="11.33203125" style="2" customWidth="1"/>
    <col min="4608" max="4608" width="11" style="2" customWidth="1"/>
    <col min="4609" max="4856" width="10.6640625" style="2"/>
    <col min="4857" max="4857" width="10.6640625" style="2" customWidth="1"/>
    <col min="4858" max="4858" width="24" style="2" customWidth="1"/>
    <col min="4859" max="4859" width="13.83203125" style="2" bestFit="1" customWidth="1"/>
    <col min="4860" max="4860" width="11.1640625" style="2" bestFit="1" customWidth="1"/>
    <col min="4861" max="4861" width="12.83203125" style="2" bestFit="1" customWidth="1"/>
    <col min="4862" max="4862" width="12.5" style="2" bestFit="1" customWidth="1"/>
    <col min="4863" max="4863" width="11.33203125" style="2" customWidth="1"/>
    <col min="4864" max="4864" width="11" style="2" customWidth="1"/>
    <col min="4865" max="5112" width="10.6640625" style="2"/>
    <col min="5113" max="5113" width="10.6640625" style="2" customWidth="1"/>
    <col min="5114" max="5114" width="24" style="2" customWidth="1"/>
    <col min="5115" max="5115" width="13.83203125" style="2" bestFit="1" customWidth="1"/>
    <col min="5116" max="5116" width="11.1640625" style="2" bestFit="1" customWidth="1"/>
    <col min="5117" max="5117" width="12.83203125" style="2" bestFit="1" customWidth="1"/>
    <col min="5118" max="5118" width="12.5" style="2" bestFit="1" customWidth="1"/>
    <col min="5119" max="5119" width="11.33203125" style="2" customWidth="1"/>
    <col min="5120" max="5120" width="11" style="2" customWidth="1"/>
    <col min="5121" max="5368" width="10.6640625" style="2"/>
    <col min="5369" max="5369" width="10.6640625" style="2" customWidth="1"/>
    <col min="5370" max="5370" width="24" style="2" customWidth="1"/>
    <col min="5371" max="5371" width="13.83203125" style="2" bestFit="1" customWidth="1"/>
    <col min="5372" max="5372" width="11.1640625" style="2" bestFit="1" customWidth="1"/>
    <col min="5373" max="5373" width="12.83203125" style="2" bestFit="1" customWidth="1"/>
    <col min="5374" max="5374" width="12.5" style="2" bestFit="1" customWidth="1"/>
    <col min="5375" max="5375" width="11.33203125" style="2" customWidth="1"/>
    <col min="5376" max="5376" width="11" style="2" customWidth="1"/>
    <col min="5377" max="5624" width="10.6640625" style="2"/>
    <col min="5625" max="5625" width="10.6640625" style="2" customWidth="1"/>
    <col min="5626" max="5626" width="24" style="2" customWidth="1"/>
    <col min="5627" max="5627" width="13.83203125" style="2" bestFit="1" customWidth="1"/>
    <col min="5628" max="5628" width="11.1640625" style="2" bestFit="1" customWidth="1"/>
    <col min="5629" max="5629" width="12.83203125" style="2" bestFit="1" customWidth="1"/>
    <col min="5630" max="5630" width="12.5" style="2" bestFit="1" customWidth="1"/>
    <col min="5631" max="5631" width="11.33203125" style="2" customWidth="1"/>
    <col min="5632" max="5632" width="11" style="2" customWidth="1"/>
    <col min="5633" max="5880" width="10.6640625" style="2"/>
    <col min="5881" max="5881" width="10.6640625" style="2" customWidth="1"/>
    <col min="5882" max="5882" width="24" style="2" customWidth="1"/>
    <col min="5883" max="5883" width="13.83203125" style="2" bestFit="1" customWidth="1"/>
    <col min="5884" max="5884" width="11.1640625" style="2" bestFit="1" customWidth="1"/>
    <col min="5885" max="5885" width="12.83203125" style="2" bestFit="1" customWidth="1"/>
    <col min="5886" max="5886" width="12.5" style="2" bestFit="1" customWidth="1"/>
    <col min="5887" max="5887" width="11.33203125" style="2" customWidth="1"/>
    <col min="5888" max="5888" width="11" style="2" customWidth="1"/>
    <col min="5889" max="6136" width="10.6640625" style="2"/>
    <col min="6137" max="6137" width="10.6640625" style="2" customWidth="1"/>
    <col min="6138" max="6138" width="24" style="2" customWidth="1"/>
    <col min="6139" max="6139" width="13.83203125" style="2" bestFit="1" customWidth="1"/>
    <col min="6140" max="6140" width="11.1640625" style="2" bestFit="1" customWidth="1"/>
    <col min="6141" max="6141" width="12.83203125" style="2" bestFit="1" customWidth="1"/>
    <col min="6142" max="6142" width="12.5" style="2" bestFit="1" customWidth="1"/>
    <col min="6143" max="6143" width="11.33203125" style="2" customWidth="1"/>
    <col min="6144" max="6144" width="11" style="2" customWidth="1"/>
    <col min="6145" max="6392" width="10.6640625" style="2"/>
    <col min="6393" max="6393" width="10.6640625" style="2" customWidth="1"/>
    <col min="6394" max="6394" width="24" style="2" customWidth="1"/>
    <col min="6395" max="6395" width="13.83203125" style="2" bestFit="1" customWidth="1"/>
    <col min="6396" max="6396" width="11.1640625" style="2" bestFit="1" customWidth="1"/>
    <col min="6397" max="6397" width="12.83203125" style="2" bestFit="1" customWidth="1"/>
    <col min="6398" max="6398" width="12.5" style="2" bestFit="1" customWidth="1"/>
    <col min="6399" max="6399" width="11.33203125" style="2" customWidth="1"/>
    <col min="6400" max="6400" width="11" style="2" customWidth="1"/>
    <col min="6401" max="6648" width="10.6640625" style="2"/>
    <col min="6649" max="6649" width="10.6640625" style="2" customWidth="1"/>
    <col min="6650" max="6650" width="24" style="2" customWidth="1"/>
    <col min="6651" max="6651" width="13.83203125" style="2" bestFit="1" customWidth="1"/>
    <col min="6652" max="6652" width="11.1640625" style="2" bestFit="1" customWidth="1"/>
    <col min="6653" max="6653" width="12.83203125" style="2" bestFit="1" customWidth="1"/>
    <col min="6654" max="6654" width="12.5" style="2" bestFit="1" customWidth="1"/>
    <col min="6655" max="6655" width="11.33203125" style="2" customWidth="1"/>
    <col min="6656" max="6656" width="11" style="2" customWidth="1"/>
    <col min="6657" max="6904" width="10.6640625" style="2"/>
    <col min="6905" max="6905" width="10.6640625" style="2" customWidth="1"/>
    <col min="6906" max="6906" width="24" style="2" customWidth="1"/>
    <col min="6907" max="6907" width="13.83203125" style="2" bestFit="1" customWidth="1"/>
    <col min="6908" max="6908" width="11.1640625" style="2" bestFit="1" customWidth="1"/>
    <col min="6909" max="6909" width="12.83203125" style="2" bestFit="1" customWidth="1"/>
    <col min="6910" max="6910" width="12.5" style="2" bestFit="1" customWidth="1"/>
    <col min="6911" max="6911" width="11.33203125" style="2" customWidth="1"/>
    <col min="6912" max="6912" width="11" style="2" customWidth="1"/>
    <col min="6913" max="7160" width="10.6640625" style="2"/>
    <col min="7161" max="7161" width="10.6640625" style="2" customWidth="1"/>
    <col min="7162" max="7162" width="24" style="2" customWidth="1"/>
    <col min="7163" max="7163" width="13.83203125" style="2" bestFit="1" customWidth="1"/>
    <col min="7164" max="7164" width="11.1640625" style="2" bestFit="1" customWidth="1"/>
    <col min="7165" max="7165" width="12.83203125" style="2" bestFit="1" customWidth="1"/>
    <col min="7166" max="7166" width="12.5" style="2" bestFit="1" customWidth="1"/>
    <col min="7167" max="7167" width="11.33203125" style="2" customWidth="1"/>
    <col min="7168" max="7168" width="11" style="2" customWidth="1"/>
    <col min="7169" max="7416" width="10.6640625" style="2"/>
    <col min="7417" max="7417" width="10.6640625" style="2" customWidth="1"/>
    <col min="7418" max="7418" width="24" style="2" customWidth="1"/>
    <col min="7419" max="7419" width="13.83203125" style="2" bestFit="1" customWidth="1"/>
    <col min="7420" max="7420" width="11.1640625" style="2" bestFit="1" customWidth="1"/>
    <col min="7421" max="7421" width="12.83203125" style="2" bestFit="1" customWidth="1"/>
    <col min="7422" max="7422" width="12.5" style="2" bestFit="1" customWidth="1"/>
    <col min="7423" max="7423" width="11.33203125" style="2" customWidth="1"/>
    <col min="7424" max="7424" width="11" style="2" customWidth="1"/>
    <col min="7425" max="7672" width="10.6640625" style="2"/>
    <col min="7673" max="7673" width="10.6640625" style="2" customWidth="1"/>
    <col min="7674" max="7674" width="24" style="2" customWidth="1"/>
    <col min="7675" max="7675" width="13.83203125" style="2" bestFit="1" customWidth="1"/>
    <col min="7676" max="7676" width="11.1640625" style="2" bestFit="1" customWidth="1"/>
    <col min="7677" max="7677" width="12.83203125" style="2" bestFit="1" customWidth="1"/>
    <col min="7678" max="7678" width="12.5" style="2" bestFit="1" customWidth="1"/>
    <col min="7679" max="7679" width="11.33203125" style="2" customWidth="1"/>
    <col min="7680" max="7680" width="11" style="2" customWidth="1"/>
    <col min="7681" max="7928" width="10.6640625" style="2"/>
    <col min="7929" max="7929" width="10.6640625" style="2" customWidth="1"/>
    <col min="7930" max="7930" width="24" style="2" customWidth="1"/>
    <col min="7931" max="7931" width="13.83203125" style="2" bestFit="1" customWidth="1"/>
    <col min="7932" max="7932" width="11.1640625" style="2" bestFit="1" customWidth="1"/>
    <col min="7933" max="7933" width="12.83203125" style="2" bestFit="1" customWidth="1"/>
    <col min="7934" max="7934" width="12.5" style="2" bestFit="1" customWidth="1"/>
    <col min="7935" max="7935" width="11.33203125" style="2" customWidth="1"/>
    <col min="7936" max="7936" width="11" style="2" customWidth="1"/>
    <col min="7937" max="8184" width="10.6640625" style="2"/>
    <col min="8185" max="8185" width="10.6640625" style="2" customWidth="1"/>
    <col min="8186" max="8186" width="24" style="2" customWidth="1"/>
    <col min="8187" max="8187" width="13.83203125" style="2" bestFit="1" customWidth="1"/>
    <col min="8188" max="8188" width="11.1640625" style="2" bestFit="1" customWidth="1"/>
    <col min="8189" max="8189" width="12.83203125" style="2" bestFit="1" customWidth="1"/>
    <col min="8190" max="8190" width="12.5" style="2" bestFit="1" customWidth="1"/>
    <col min="8191" max="8191" width="11.33203125" style="2" customWidth="1"/>
    <col min="8192" max="8192" width="11" style="2" customWidth="1"/>
    <col min="8193" max="8440" width="10.6640625" style="2"/>
    <col min="8441" max="8441" width="10.6640625" style="2" customWidth="1"/>
    <col min="8442" max="8442" width="24" style="2" customWidth="1"/>
    <col min="8443" max="8443" width="13.83203125" style="2" bestFit="1" customWidth="1"/>
    <col min="8444" max="8444" width="11.1640625" style="2" bestFit="1" customWidth="1"/>
    <col min="8445" max="8445" width="12.83203125" style="2" bestFit="1" customWidth="1"/>
    <col min="8446" max="8446" width="12.5" style="2" bestFit="1" customWidth="1"/>
    <col min="8447" max="8447" width="11.33203125" style="2" customWidth="1"/>
    <col min="8448" max="8448" width="11" style="2" customWidth="1"/>
    <col min="8449" max="8696" width="10.6640625" style="2"/>
    <col min="8697" max="8697" width="10.6640625" style="2" customWidth="1"/>
    <col min="8698" max="8698" width="24" style="2" customWidth="1"/>
    <col min="8699" max="8699" width="13.83203125" style="2" bestFit="1" customWidth="1"/>
    <col min="8700" max="8700" width="11.1640625" style="2" bestFit="1" customWidth="1"/>
    <col min="8701" max="8701" width="12.83203125" style="2" bestFit="1" customWidth="1"/>
    <col min="8702" max="8702" width="12.5" style="2" bestFit="1" customWidth="1"/>
    <col min="8703" max="8703" width="11.33203125" style="2" customWidth="1"/>
    <col min="8704" max="8704" width="11" style="2" customWidth="1"/>
    <col min="8705" max="8952" width="10.6640625" style="2"/>
    <col min="8953" max="8953" width="10.6640625" style="2" customWidth="1"/>
    <col min="8954" max="8954" width="24" style="2" customWidth="1"/>
    <col min="8955" max="8955" width="13.83203125" style="2" bestFit="1" customWidth="1"/>
    <col min="8956" max="8956" width="11.1640625" style="2" bestFit="1" customWidth="1"/>
    <col min="8957" max="8957" width="12.83203125" style="2" bestFit="1" customWidth="1"/>
    <col min="8958" max="8958" width="12.5" style="2" bestFit="1" customWidth="1"/>
    <col min="8959" max="8959" width="11.33203125" style="2" customWidth="1"/>
    <col min="8960" max="8960" width="11" style="2" customWidth="1"/>
    <col min="8961" max="9208" width="10.6640625" style="2"/>
    <col min="9209" max="9209" width="10.6640625" style="2" customWidth="1"/>
    <col min="9210" max="9210" width="24" style="2" customWidth="1"/>
    <col min="9211" max="9211" width="13.83203125" style="2" bestFit="1" customWidth="1"/>
    <col min="9212" max="9212" width="11.1640625" style="2" bestFit="1" customWidth="1"/>
    <col min="9213" max="9213" width="12.83203125" style="2" bestFit="1" customWidth="1"/>
    <col min="9214" max="9214" width="12.5" style="2" bestFit="1" customWidth="1"/>
    <col min="9215" max="9215" width="11.33203125" style="2" customWidth="1"/>
    <col min="9216" max="9216" width="11" style="2" customWidth="1"/>
    <col min="9217" max="9464" width="10.6640625" style="2"/>
    <col min="9465" max="9465" width="10.6640625" style="2" customWidth="1"/>
    <col min="9466" max="9466" width="24" style="2" customWidth="1"/>
    <col min="9467" max="9467" width="13.83203125" style="2" bestFit="1" customWidth="1"/>
    <col min="9468" max="9468" width="11.1640625" style="2" bestFit="1" customWidth="1"/>
    <col min="9469" max="9469" width="12.83203125" style="2" bestFit="1" customWidth="1"/>
    <col min="9470" max="9470" width="12.5" style="2" bestFit="1" customWidth="1"/>
    <col min="9471" max="9471" width="11.33203125" style="2" customWidth="1"/>
    <col min="9472" max="9472" width="11" style="2" customWidth="1"/>
    <col min="9473" max="9720" width="10.6640625" style="2"/>
    <col min="9721" max="9721" width="10.6640625" style="2" customWidth="1"/>
    <col min="9722" max="9722" width="24" style="2" customWidth="1"/>
    <col min="9723" max="9723" width="13.83203125" style="2" bestFit="1" customWidth="1"/>
    <col min="9724" max="9724" width="11.1640625" style="2" bestFit="1" customWidth="1"/>
    <col min="9725" max="9725" width="12.83203125" style="2" bestFit="1" customWidth="1"/>
    <col min="9726" max="9726" width="12.5" style="2" bestFit="1" customWidth="1"/>
    <col min="9727" max="9727" width="11.33203125" style="2" customWidth="1"/>
    <col min="9728" max="9728" width="11" style="2" customWidth="1"/>
    <col min="9729" max="9976" width="10.6640625" style="2"/>
    <col min="9977" max="9977" width="10.6640625" style="2" customWidth="1"/>
    <col min="9978" max="9978" width="24" style="2" customWidth="1"/>
    <col min="9979" max="9979" width="13.83203125" style="2" bestFit="1" customWidth="1"/>
    <col min="9980" max="9980" width="11.1640625" style="2" bestFit="1" customWidth="1"/>
    <col min="9981" max="9981" width="12.83203125" style="2" bestFit="1" customWidth="1"/>
    <col min="9982" max="9982" width="12.5" style="2" bestFit="1" customWidth="1"/>
    <col min="9983" max="9983" width="11.33203125" style="2" customWidth="1"/>
    <col min="9984" max="9984" width="11" style="2" customWidth="1"/>
    <col min="9985" max="10232" width="10.6640625" style="2"/>
    <col min="10233" max="10233" width="10.6640625" style="2" customWidth="1"/>
    <col min="10234" max="10234" width="24" style="2" customWidth="1"/>
    <col min="10235" max="10235" width="13.83203125" style="2" bestFit="1" customWidth="1"/>
    <col min="10236" max="10236" width="11.1640625" style="2" bestFit="1" customWidth="1"/>
    <col min="10237" max="10237" width="12.83203125" style="2" bestFit="1" customWidth="1"/>
    <col min="10238" max="10238" width="12.5" style="2" bestFit="1" customWidth="1"/>
    <col min="10239" max="10239" width="11.33203125" style="2" customWidth="1"/>
    <col min="10240" max="10240" width="11" style="2" customWidth="1"/>
    <col min="10241" max="10488" width="10.6640625" style="2"/>
    <col min="10489" max="10489" width="10.6640625" style="2" customWidth="1"/>
    <col min="10490" max="10490" width="24" style="2" customWidth="1"/>
    <col min="10491" max="10491" width="13.83203125" style="2" bestFit="1" customWidth="1"/>
    <col min="10492" max="10492" width="11.1640625" style="2" bestFit="1" customWidth="1"/>
    <col min="10493" max="10493" width="12.83203125" style="2" bestFit="1" customWidth="1"/>
    <col min="10494" max="10494" width="12.5" style="2" bestFit="1" customWidth="1"/>
    <col min="10495" max="10495" width="11.33203125" style="2" customWidth="1"/>
    <col min="10496" max="10496" width="11" style="2" customWidth="1"/>
    <col min="10497" max="10744" width="10.6640625" style="2"/>
    <col min="10745" max="10745" width="10.6640625" style="2" customWidth="1"/>
    <col min="10746" max="10746" width="24" style="2" customWidth="1"/>
    <col min="10747" max="10747" width="13.83203125" style="2" bestFit="1" customWidth="1"/>
    <col min="10748" max="10748" width="11.1640625" style="2" bestFit="1" customWidth="1"/>
    <col min="10749" max="10749" width="12.83203125" style="2" bestFit="1" customWidth="1"/>
    <col min="10750" max="10750" width="12.5" style="2" bestFit="1" customWidth="1"/>
    <col min="10751" max="10751" width="11.33203125" style="2" customWidth="1"/>
    <col min="10752" max="10752" width="11" style="2" customWidth="1"/>
    <col min="10753" max="11000" width="10.6640625" style="2"/>
    <col min="11001" max="11001" width="10.6640625" style="2" customWidth="1"/>
    <col min="11002" max="11002" width="24" style="2" customWidth="1"/>
    <col min="11003" max="11003" width="13.83203125" style="2" bestFit="1" customWidth="1"/>
    <col min="11004" max="11004" width="11.1640625" style="2" bestFit="1" customWidth="1"/>
    <col min="11005" max="11005" width="12.83203125" style="2" bestFit="1" customWidth="1"/>
    <col min="11006" max="11006" width="12.5" style="2" bestFit="1" customWidth="1"/>
    <col min="11007" max="11007" width="11.33203125" style="2" customWidth="1"/>
    <col min="11008" max="11008" width="11" style="2" customWidth="1"/>
    <col min="11009" max="11256" width="10.6640625" style="2"/>
    <col min="11257" max="11257" width="10.6640625" style="2" customWidth="1"/>
    <col min="11258" max="11258" width="24" style="2" customWidth="1"/>
    <col min="11259" max="11259" width="13.83203125" style="2" bestFit="1" customWidth="1"/>
    <col min="11260" max="11260" width="11.1640625" style="2" bestFit="1" customWidth="1"/>
    <col min="11261" max="11261" width="12.83203125" style="2" bestFit="1" customWidth="1"/>
    <col min="11262" max="11262" width="12.5" style="2" bestFit="1" customWidth="1"/>
    <col min="11263" max="11263" width="11.33203125" style="2" customWidth="1"/>
    <col min="11264" max="11264" width="11" style="2" customWidth="1"/>
    <col min="11265" max="11512" width="10.6640625" style="2"/>
    <col min="11513" max="11513" width="10.6640625" style="2" customWidth="1"/>
    <col min="11514" max="11514" width="24" style="2" customWidth="1"/>
    <col min="11515" max="11515" width="13.83203125" style="2" bestFit="1" customWidth="1"/>
    <col min="11516" max="11516" width="11.1640625" style="2" bestFit="1" customWidth="1"/>
    <col min="11517" max="11517" width="12.83203125" style="2" bestFit="1" customWidth="1"/>
    <col min="11518" max="11518" width="12.5" style="2" bestFit="1" customWidth="1"/>
    <col min="11519" max="11519" width="11.33203125" style="2" customWidth="1"/>
    <col min="11520" max="11520" width="11" style="2" customWidth="1"/>
    <col min="11521" max="11768" width="10.6640625" style="2"/>
    <col min="11769" max="11769" width="10.6640625" style="2" customWidth="1"/>
    <col min="11770" max="11770" width="24" style="2" customWidth="1"/>
    <col min="11771" max="11771" width="13.83203125" style="2" bestFit="1" customWidth="1"/>
    <col min="11772" max="11772" width="11.1640625" style="2" bestFit="1" customWidth="1"/>
    <col min="11773" max="11773" width="12.83203125" style="2" bestFit="1" customWidth="1"/>
    <col min="11774" max="11774" width="12.5" style="2" bestFit="1" customWidth="1"/>
    <col min="11775" max="11775" width="11.33203125" style="2" customWidth="1"/>
    <col min="11776" max="11776" width="11" style="2" customWidth="1"/>
    <col min="11777" max="12024" width="10.6640625" style="2"/>
    <col min="12025" max="12025" width="10.6640625" style="2" customWidth="1"/>
    <col min="12026" max="12026" width="24" style="2" customWidth="1"/>
    <col min="12027" max="12027" width="13.83203125" style="2" bestFit="1" customWidth="1"/>
    <col min="12028" max="12028" width="11.1640625" style="2" bestFit="1" customWidth="1"/>
    <col min="12029" max="12029" width="12.83203125" style="2" bestFit="1" customWidth="1"/>
    <col min="12030" max="12030" width="12.5" style="2" bestFit="1" customWidth="1"/>
    <col min="12031" max="12031" width="11.33203125" style="2" customWidth="1"/>
    <col min="12032" max="12032" width="11" style="2" customWidth="1"/>
    <col min="12033" max="12280" width="10.6640625" style="2"/>
    <col min="12281" max="12281" width="10.6640625" style="2" customWidth="1"/>
    <col min="12282" max="12282" width="24" style="2" customWidth="1"/>
    <col min="12283" max="12283" width="13.83203125" style="2" bestFit="1" customWidth="1"/>
    <col min="12284" max="12284" width="11.1640625" style="2" bestFit="1" customWidth="1"/>
    <col min="12285" max="12285" width="12.83203125" style="2" bestFit="1" customWidth="1"/>
    <col min="12286" max="12286" width="12.5" style="2" bestFit="1" customWidth="1"/>
    <col min="12287" max="12287" width="11.33203125" style="2" customWidth="1"/>
    <col min="12288" max="12288" width="11" style="2" customWidth="1"/>
    <col min="12289" max="12536" width="10.6640625" style="2"/>
    <col min="12537" max="12537" width="10.6640625" style="2" customWidth="1"/>
    <col min="12538" max="12538" width="24" style="2" customWidth="1"/>
    <col min="12539" max="12539" width="13.83203125" style="2" bestFit="1" customWidth="1"/>
    <col min="12540" max="12540" width="11.1640625" style="2" bestFit="1" customWidth="1"/>
    <col min="12541" max="12541" width="12.83203125" style="2" bestFit="1" customWidth="1"/>
    <col min="12542" max="12542" width="12.5" style="2" bestFit="1" customWidth="1"/>
    <col min="12543" max="12543" width="11.33203125" style="2" customWidth="1"/>
    <col min="12544" max="12544" width="11" style="2" customWidth="1"/>
    <col min="12545" max="12792" width="10.6640625" style="2"/>
    <col min="12793" max="12793" width="10.6640625" style="2" customWidth="1"/>
    <col min="12794" max="12794" width="24" style="2" customWidth="1"/>
    <col min="12795" max="12795" width="13.83203125" style="2" bestFit="1" customWidth="1"/>
    <col min="12796" max="12796" width="11.1640625" style="2" bestFit="1" customWidth="1"/>
    <col min="12797" max="12797" width="12.83203125" style="2" bestFit="1" customWidth="1"/>
    <col min="12798" max="12798" width="12.5" style="2" bestFit="1" customWidth="1"/>
    <col min="12799" max="12799" width="11.33203125" style="2" customWidth="1"/>
    <col min="12800" max="12800" width="11" style="2" customWidth="1"/>
    <col min="12801" max="13048" width="10.6640625" style="2"/>
    <col min="13049" max="13049" width="10.6640625" style="2" customWidth="1"/>
    <col min="13050" max="13050" width="24" style="2" customWidth="1"/>
    <col min="13051" max="13051" width="13.83203125" style="2" bestFit="1" customWidth="1"/>
    <col min="13052" max="13052" width="11.1640625" style="2" bestFit="1" customWidth="1"/>
    <col min="13053" max="13053" width="12.83203125" style="2" bestFit="1" customWidth="1"/>
    <col min="13054" max="13054" width="12.5" style="2" bestFit="1" customWidth="1"/>
    <col min="13055" max="13055" width="11.33203125" style="2" customWidth="1"/>
    <col min="13056" max="13056" width="11" style="2" customWidth="1"/>
    <col min="13057" max="13304" width="10.6640625" style="2"/>
    <col min="13305" max="13305" width="10.6640625" style="2" customWidth="1"/>
    <col min="13306" max="13306" width="24" style="2" customWidth="1"/>
    <col min="13307" max="13307" width="13.83203125" style="2" bestFit="1" customWidth="1"/>
    <col min="13308" max="13308" width="11.1640625" style="2" bestFit="1" customWidth="1"/>
    <col min="13309" max="13309" width="12.83203125" style="2" bestFit="1" customWidth="1"/>
    <col min="13310" max="13310" width="12.5" style="2" bestFit="1" customWidth="1"/>
    <col min="13311" max="13311" width="11.33203125" style="2" customWidth="1"/>
    <col min="13312" max="13312" width="11" style="2" customWidth="1"/>
    <col min="13313" max="13560" width="10.6640625" style="2"/>
    <col min="13561" max="13561" width="10.6640625" style="2" customWidth="1"/>
    <col min="13562" max="13562" width="24" style="2" customWidth="1"/>
    <col min="13563" max="13563" width="13.83203125" style="2" bestFit="1" customWidth="1"/>
    <col min="13564" max="13564" width="11.1640625" style="2" bestFit="1" customWidth="1"/>
    <col min="13565" max="13565" width="12.83203125" style="2" bestFit="1" customWidth="1"/>
    <col min="13566" max="13566" width="12.5" style="2" bestFit="1" customWidth="1"/>
    <col min="13567" max="13567" width="11.33203125" style="2" customWidth="1"/>
    <col min="13568" max="13568" width="11" style="2" customWidth="1"/>
    <col min="13569" max="13816" width="10.6640625" style="2"/>
    <col min="13817" max="13817" width="10.6640625" style="2" customWidth="1"/>
    <col min="13818" max="13818" width="24" style="2" customWidth="1"/>
    <col min="13819" max="13819" width="13.83203125" style="2" bestFit="1" customWidth="1"/>
    <col min="13820" max="13820" width="11.1640625" style="2" bestFit="1" customWidth="1"/>
    <col min="13821" max="13821" width="12.83203125" style="2" bestFit="1" customWidth="1"/>
    <col min="13822" max="13822" width="12.5" style="2" bestFit="1" customWidth="1"/>
    <col min="13823" max="13823" width="11.33203125" style="2" customWidth="1"/>
    <col min="13824" max="13824" width="11" style="2" customWidth="1"/>
    <col min="13825" max="14072" width="10.6640625" style="2"/>
    <col min="14073" max="14073" width="10.6640625" style="2" customWidth="1"/>
    <col min="14074" max="14074" width="24" style="2" customWidth="1"/>
    <col min="14075" max="14075" width="13.83203125" style="2" bestFit="1" customWidth="1"/>
    <col min="14076" max="14076" width="11.1640625" style="2" bestFit="1" customWidth="1"/>
    <col min="14077" max="14077" width="12.83203125" style="2" bestFit="1" customWidth="1"/>
    <col min="14078" max="14078" width="12.5" style="2" bestFit="1" customWidth="1"/>
    <col min="14079" max="14079" width="11.33203125" style="2" customWidth="1"/>
    <col min="14080" max="14080" width="11" style="2" customWidth="1"/>
    <col min="14081" max="14328" width="10.6640625" style="2"/>
    <col min="14329" max="14329" width="10.6640625" style="2" customWidth="1"/>
    <col min="14330" max="14330" width="24" style="2" customWidth="1"/>
    <col min="14331" max="14331" width="13.83203125" style="2" bestFit="1" customWidth="1"/>
    <col min="14332" max="14332" width="11.1640625" style="2" bestFit="1" customWidth="1"/>
    <col min="14333" max="14333" width="12.83203125" style="2" bestFit="1" customWidth="1"/>
    <col min="14334" max="14334" width="12.5" style="2" bestFit="1" customWidth="1"/>
    <col min="14335" max="14335" width="11.33203125" style="2" customWidth="1"/>
    <col min="14336" max="14336" width="11" style="2" customWidth="1"/>
    <col min="14337" max="14584" width="10.6640625" style="2"/>
    <col min="14585" max="14585" width="10.6640625" style="2" customWidth="1"/>
    <col min="14586" max="14586" width="24" style="2" customWidth="1"/>
    <col min="14587" max="14587" width="13.83203125" style="2" bestFit="1" customWidth="1"/>
    <col min="14588" max="14588" width="11.1640625" style="2" bestFit="1" customWidth="1"/>
    <col min="14589" max="14589" width="12.83203125" style="2" bestFit="1" customWidth="1"/>
    <col min="14590" max="14590" width="12.5" style="2" bestFit="1" customWidth="1"/>
    <col min="14591" max="14591" width="11.33203125" style="2" customWidth="1"/>
    <col min="14592" max="14592" width="11" style="2" customWidth="1"/>
    <col min="14593" max="14840" width="10.6640625" style="2"/>
    <col min="14841" max="14841" width="10.6640625" style="2" customWidth="1"/>
    <col min="14842" max="14842" width="24" style="2" customWidth="1"/>
    <col min="14843" max="14843" width="13.83203125" style="2" bestFit="1" customWidth="1"/>
    <col min="14844" max="14844" width="11.1640625" style="2" bestFit="1" customWidth="1"/>
    <col min="14845" max="14845" width="12.83203125" style="2" bestFit="1" customWidth="1"/>
    <col min="14846" max="14846" width="12.5" style="2" bestFit="1" customWidth="1"/>
    <col min="14847" max="14847" width="11.33203125" style="2" customWidth="1"/>
    <col min="14848" max="14848" width="11" style="2" customWidth="1"/>
    <col min="14849" max="15096" width="10.6640625" style="2"/>
    <col min="15097" max="15097" width="10.6640625" style="2" customWidth="1"/>
    <col min="15098" max="15098" width="24" style="2" customWidth="1"/>
    <col min="15099" max="15099" width="13.83203125" style="2" bestFit="1" customWidth="1"/>
    <col min="15100" max="15100" width="11.1640625" style="2" bestFit="1" customWidth="1"/>
    <col min="15101" max="15101" width="12.83203125" style="2" bestFit="1" customWidth="1"/>
    <col min="15102" max="15102" width="12.5" style="2" bestFit="1" customWidth="1"/>
    <col min="15103" max="15103" width="11.33203125" style="2" customWidth="1"/>
    <col min="15104" max="15104" width="11" style="2" customWidth="1"/>
    <col min="15105" max="15352" width="10.6640625" style="2"/>
    <col min="15353" max="15353" width="10.6640625" style="2" customWidth="1"/>
    <col min="15354" max="15354" width="24" style="2" customWidth="1"/>
    <col min="15355" max="15355" width="13.83203125" style="2" bestFit="1" customWidth="1"/>
    <col min="15356" max="15356" width="11.1640625" style="2" bestFit="1" customWidth="1"/>
    <col min="15357" max="15357" width="12.83203125" style="2" bestFit="1" customWidth="1"/>
    <col min="15358" max="15358" width="12.5" style="2" bestFit="1" customWidth="1"/>
    <col min="15359" max="15359" width="11.33203125" style="2" customWidth="1"/>
    <col min="15360" max="15360" width="11" style="2" customWidth="1"/>
    <col min="15361" max="15608" width="10.6640625" style="2"/>
    <col min="15609" max="15609" width="10.6640625" style="2" customWidth="1"/>
    <col min="15610" max="15610" width="24" style="2" customWidth="1"/>
    <col min="15611" max="15611" width="13.83203125" style="2" bestFit="1" customWidth="1"/>
    <col min="15612" max="15612" width="11.1640625" style="2" bestFit="1" customWidth="1"/>
    <col min="15613" max="15613" width="12.83203125" style="2" bestFit="1" customWidth="1"/>
    <col min="15614" max="15614" width="12.5" style="2" bestFit="1" customWidth="1"/>
    <col min="15615" max="15615" width="11.33203125" style="2" customWidth="1"/>
    <col min="15616" max="15616" width="11" style="2" customWidth="1"/>
    <col min="15617" max="15864" width="10.6640625" style="2"/>
    <col min="15865" max="15865" width="10.6640625" style="2" customWidth="1"/>
    <col min="15866" max="15866" width="24" style="2" customWidth="1"/>
    <col min="15867" max="15867" width="13.83203125" style="2" bestFit="1" customWidth="1"/>
    <col min="15868" max="15868" width="11.1640625" style="2" bestFit="1" customWidth="1"/>
    <col min="15869" max="15869" width="12.83203125" style="2" bestFit="1" customWidth="1"/>
    <col min="15870" max="15870" width="12.5" style="2" bestFit="1" customWidth="1"/>
    <col min="15871" max="15871" width="11.33203125" style="2" customWidth="1"/>
    <col min="15872" max="15872" width="11" style="2" customWidth="1"/>
    <col min="15873" max="16120" width="10.6640625" style="2"/>
    <col min="16121" max="16121" width="10.6640625" style="2" customWidth="1"/>
    <col min="16122" max="16122" width="24" style="2" customWidth="1"/>
    <col min="16123" max="16123" width="13.83203125" style="2" bestFit="1" customWidth="1"/>
    <col min="16124" max="16124" width="11.1640625" style="2" bestFit="1" customWidth="1"/>
    <col min="16125" max="16125" width="12.83203125" style="2" bestFit="1" customWidth="1"/>
    <col min="16126" max="16126" width="12.5" style="2" bestFit="1" customWidth="1"/>
    <col min="16127" max="16127" width="11.33203125" style="2" customWidth="1"/>
    <col min="16128" max="16128" width="11" style="2" customWidth="1"/>
    <col min="16129" max="16384" width="10.6640625" style="2"/>
  </cols>
  <sheetData>
    <row r="3" spans="2:9" ht="18.75" customHeight="1">
      <c r="B3" s="1" t="s">
        <v>105</v>
      </c>
      <c r="C3" s="1"/>
      <c r="D3" s="1"/>
      <c r="E3" s="1"/>
      <c r="F3" s="1"/>
      <c r="G3" s="1"/>
      <c r="H3" s="1"/>
    </row>
    <row r="4" spans="2:9" ht="18.75" customHeight="1">
      <c r="B4" s="1"/>
      <c r="C4" s="1"/>
      <c r="D4" s="1"/>
      <c r="E4" s="1"/>
      <c r="F4" s="1"/>
      <c r="G4" s="1"/>
      <c r="H4" s="1"/>
    </row>
    <row r="5" spans="2:9" ht="18.75" customHeight="1"/>
    <row r="6" spans="2:9" s="8" customFormat="1" ht="18.75" customHeight="1">
      <c r="B6" s="4" t="s">
        <v>69</v>
      </c>
      <c r="C6" s="5" t="s">
        <v>45</v>
      </c>
      <c r="D6" s="6"/>
      <c r="E6" s="6"/>
      <c r="F6" s="6"/>
      <c r="G6" s="31"/>
      <c r="H6" s="7"/>
    </row>
    <row r="7" spans="2:9" s="8" customFormat="1" ht="18.75" customHeight="1">
      <c r="B7" s="9"/>
      <c r="C7" s="4" t="s">
        <v>0</v>
      </c>
      <c r="D7" s="4" t="s">
        <v>46</v>
      </c>
      <c r="E7" s="4" t="s">
        <v>2</v>
      </c>
      <c r="F7" s="4" t="s">
        <v>3</v>
      </c>
      <c r="G7" s="4" t="s">
        <v>47</v>
      </c>
      <c r="H7" s="10" t="s">
        <v>48</v>
      </c>
    </row>
    <row r="8" spans="2:9" ht="18.75" customHeight="1">
      <c r="B8" s="11"/>
      <c r="C8" s="11"/>
      <c r="D8" s="11"/>
      <c r="E8" s="11"/>
      <c r="F8" s="11"/>
      <c r="G8" s="11"/>
      <c r="H8" s="48"/>
      <c r="I8" s="8"/>
    </row>
    <row r="9" spans="2:9" ht="18.75" customHeight="1">
      <c r="B9" s="49" t="s">
        <v>70</v>
      </c>
      <c r="C9" s="36">
        <v>2</v>
      </c>
      <c r="D9" s="36">
        <v>1</v>
      </c>
      <c r="E9" s="36">
        <v>0</v>
      </c>
      <c r="F9" s="36">
        <v>4</v>
      </c>
      <c r="G9" s="36">
        <v>0</v>
      </c>
      <c r="H9" s="37">
        <f>SUM(C9:G9)</f>
        <v>7</v>
      </c>
    </row>
    <row r="10" spans="2:9" ht="18.75" customHeight="1">
      <c r="B10" s="49" t="s">
        <v>71</v>
      </c>
      <c r="C10" s="36">
        <v>3</v>
      </c>
      <c r="D10" s="36">
        <v>1</v>
      </c>
      <c r="E10" s="36">
        <v>1</v>
      </c>
      <c r="F10" s="36">
        <v>3</v>
      </c>
      <c r="G10" s="36">
        <v>0</v>
      </c>
      <c r="H10" s="37">
        <f t="shared" ref="H10:H20" si="0">SUM(C10:G10)</f>
        <v>8</v>
      </c>
    </row>
    <row r="11" spans="2:9" ht="18.75" customHeight="1">
      <c r="B11" s="49" t="s">
        <v>72</v>
      </c>
      <c r="C11" s="36">
        <v>1</v>
      </c>
      <c r="D11" s="36">
        <v>0</v>
      </c>
      <c r="E11" s="36">
        <v>0</v>
      </c>
      <c r="F11" s="36">
        <v>8</v>
      </c>
      <c r="G11" s="36">
        <v>0</v>
      </c>
      <c r="H11" s="37">
        <f t="shared" si="0"/>
        <v>9</v>
      </c>
    </row>
    <row r="12" spans="2:9" ht="18.75" customHeight="1">
      <c r="B12" s="49" t="s">
        <v>73</v>
      </c>
      <c r="C12" s="36">
        <v>1</v>
      </c>
      <c r="D12" s="36">
        <v>3</v>
      </c>
      <c r="E12" s="36">
        <v>0</v>
      </c>
      <c r="F12" s="36">
        <v>10</v>
      </c>
      <c r="G12" s="36">
        <v>0</v>
      </c>
      <c r="H12" s="37">
        <f t="shared" si="0"/>
        <v>14</v>
      </c>
    </row>
    <row r="13" spans="2:9" ht="18.75" customHeight="1">
      <c r="B13" s="49" t="s">
        <v>74</v>
      </c>
      <c r="C13" s="36">
        <v>1</v>
      </c>
      <c r="D13" s="36">
        <v>1</v>
      </c>
      <c r="E13" s="36">
        <v>0</v>
      </c>
      <c r="F13" s="36">
        <v>5</v>
      </c>
      <c r="G13" s="36">
        <v>0</v>
      </c>
      <c r="H13" s="37">
        <f t="shared" si="0"/>
        <v>7</v>
      </c>
    </row>
    <row r="14" spans="2:9" ht="18.75" customHeight="1">
      <c r="B14" s="49" t="s">
        <v>75</v>
      </c>
      <c r="C14" s="36">
        <v>4</v>
      </c>
      <c r="D14" s="36">
        <v>1</v>
      </c>
      <c r="E14" s="36">
        <v>1</v>
      </c>
      <c r="F14" s="36">
        <v>5</v>
      </c>
      <c r="G14" s="36">
        <v>0</v>
      </c>
      <c r="H14" s="37">
        <f t="shared" si="0"/>
        <v>11</v>
      </c>
    </row>
    <row r="15" spans="2:9" ht="18.75" customHeight="1">
      <c r="B15" s="49" t="s">
        <v>76</v>
      </c>
      <c r="C15" s="36">
        <v>4</v>
      </c>
      <c r="D15" s="36">
        <v>0</v>
      </c>
      <c r="E15" s="36">
        <v>1</v>
      </c>
      <c r="F15" s="36">
        <v>6</v>
      </c>
      <c r="G15" s="36">
        <v>1</v>
      </c>
      <c r="H15" s="37">
        <f t="shared" si="0"/>
        <v>12</v>
      </c>
    </row>
    <row r="16" spans="2:9" ht="18.75" customHeight="1">
      <c r="B16" s="49" t="s">
        <v>77</v>
      </c>
      <c r="C16" s="36">
        <v>2</v>
      </c>
      <c r="D16" s="36">
        <v>0</v>
      </c>
      <c r="E16" s="36">
        <v>0</v>
      </c>
      <c r="F16" s="36">
        <v>7</v>
      </c>
      <c r="G16" s="36">
        <v>0</v>
      </c>
      <c r="H16" s="37">
        <f t="shared" si="0"/>
        <v>9</v>
      </c>
    </row>
    <row r="17" spans="2:8" ht="18.75" customHeight="1">
      <c r="B17" s="49" t="s">
        <v>78</v>
      </c>
      <c r="C17" s="36">
        <v>1</v>
      </c>
      <c r="D17" s="36">
        <v>0</v>
      </c>
      <c r="E17" s="36">
        <v>1</v>
      </c>
      <c r="F17" s="36">
        <v>5</v>
      </c>
      <c r="G17" s="36">
        <v>0</v>
      </c>
      <c r="H17" s="37">
        <f t="shared" si="0"/>
        <v>7</v>
      </c>
    </row>
    <row r="18" spans="2:8" ht="18.75" customHeight="1">
      <c r="B18" s="49" t="s">
        <v>79</v>
      </c>
      <c r="C18" s="36">
        <v>1</v>
      </c>
      <c r="D18" s="36">
        <v>0</v>
      </c>
      <c r="E18" s="36">
        <v>0</v>
      </c>
      <c r="F18" s="36">
        <v>7</v>
      </c>
      <c r="G18" s="36">
        <v>0</v>
      </c>
      <c r="H18" s="37">
        <f t="shared" si="0"/>
        <v>8</v>
      </c>
    </row>
    <row r="19" spans="2:8" ht="18.75" customHeight="1">
      <c r="B19" s="49" t="s">
        <v>80</v>
      </c>
      <c r="C19" s="36">
        <v>1</v>
      </c>
      <c r="D19" s="36">
        <v>0</v>
      </c>
      <c r="E19" s="36">
        <v>1</v>
      </c>
      <c r="F19" s="36">
        <v>5</v>
      </c>
      <c r="G19" s="36">
        <v>0</v>
      </c>
      <c r="H19" s="37">
        <f t="shared" si="0"/>
        <v>7</v>
      </c>
    </row>
    <row r="20" spans="2:8" ht="18.75" customHeight="1">
      <c r="B20" s="49" t="s">
        <v>81</v>
      </c>
      <c r="C20" s="36">
        <v>2</v>
      </c>
      <c r="D20" s="36">
        <v>2</v>
      </c>
      <c r="E20" s="36">
        <v>0</v>
      </c>
      <c r="F20" s="36">
        <v>5</v>
      </c>
      <c r="G20" s="36">
        <v>0</v>
      </c>
      <c r="H20" s="37">
        <f t="shared" si="0"/>
        <v>9</v>
      </c>
    </row>
    <row r="21" spans="2:8" s="8" customFormat="1" ht="18.75" customHeight="1">
      <c r="B21" s="38" t="s">
        <v>48</v>
      </c>
      <c r="C21" s="50">
        <f>SUM(C9:C20)</f>
        <v>23</v>
      </c>
      <c r="D21" s="50">
        <f t="shared" ref="D21:H21" si="1">SUM(D9:D20)</f>
        <v>9</v>
      </c>
      <c r="E21" s="50">
        <f t="shared" si="1"/>
        <v>5</v>
      </c>
      <c r="F21" s="50">
        <f t="shared" si="1"/>
        <v>70</v>
      </c>
      <c r="G21" s="50">
        <f t="shared" si="1"/>
        <v>1</v>
      </c>
      <c r="H21" s="50">
        <f t="shared" si="1"/>
        <v>108</v>
      </c>
    </row>
  </sheetData>
  <mergeCells count="8">
    <mergeCell ref="B3:H4"/>
    <mergeCell ref="B6:B8"/>
    <mergeCell ref="C6:G6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39"/>
  <sheetViews>
    <sheetView zoomScale="85" zoomScaleNormal="85" workbookViewId="0">
      <selection activeCell="P20" sqref="P20"/>
    </sheetView>
  </sheetViews>
  <sheetFormatPr baseColWidth="10" defaultColWidth="11.5" defaultRowHeight="13"/>
  <cols>
    <col min="1" max="1" width="2.5" style="43" customWidth="1"/>
    <col min="2" max="3" width="9.83203125" style="45" customWidth="1"/>
    <col min="4" max="4" width="10.6640625" style="45" customWidth="1"/>
    <col min="5" max="17" width="10.6640625" style="43" customWidth="1"/>
    <col min="18" max="18" width="9.33203125" style="43" customWidth="1"/>
    <col min="19" max="23" width="10.6640625" style="43" customWidth="1"/>
    <col min="24" max="24" width="14.5" style="43" customWidth="1"/>
    <col min="25" max="25" width="16.33203125" style="43" customWidth="1"/>
    <col min="26" max="16384" width="11.5" style="43"/>
  </cols>
  <sheetData>
    <row r="2" spans="2:20" ht="30">
      <c r="J2" s="55" t="s">
        <v>125</v>
      </c>
      <c r="Q2" s="51"/>
      <c r="R2" s="52"/>
      <c r="S2" s="52"/>
      <c r="T2" s="52"/>
    </row>
    <row r="3" spans="2:20" ht="16">
      <c r="B3" s="45" t="s">
        <v>30</v>
      </c>
      <c r="C3" s="53">
        <v>7</v>
      </c>
      <c r="J3" s="25" t="s">
        <v>124</v>
      </c>
      <c r="Q3" s="52"/>
      <c r="R3" s="52"/>
      <c r="S3" s="52"/>
      <c r="T3" s="52"/>
    </row>
    <row r="4" spans="2:20" ht="16">
      <c r="B4" s="45" t="s">
        <v>29</v>
      </c>
      <c r="C4" s="53">
        <v>8</v>
      </c>
      <c r="J4" s="25" t="s">
        <v>118</v>
      </c>
    </row>
    <row r="5" spans="2:20" ht="14">
      <c r="B5" s="45" t="s">
        <v>28</v>
      </c>
      <c r="C5" s="53">
        <v>9</v>
      </c>
    </row>
    <row r="6" spans="2:20" ht="14">
      <c r="B6" s="45" t="s">
        <v>27</v>
      </c>
      <c r="C6" s="53">
        <v>14</v>
      </c>
    </row>
    <row r="7" spans="2:20" ht="14">
      <c r="B7" s="45" t="s">
        <v>26</v>
      </c>
      <c r="C7" s="53">
        <v>7</v>
      </c>
    </row>
    <row r="8" spans="2:20" ht="15" customHeight="1">
      <c r="B8" s="45" t="s">
        <v>25</v>
      </c>
      <c r="C8" s="53">
        <v>11</v>
      </c>
    </row>
    <row r="9" spans="2:20" ht="15" customHeight="1">
      <c r="B9" s="45" t="s">
        <v>24</v>
      </c>
      <c r="C9" s="53">
        <v>12</v>
      </c>
    </row>
    <row r="10" spans="2:20" ht="15" customHeight="1">
      <c r="B10" s="45" t="s">
        <v>23</v>
      </c>
      <c r="C10" s="53">
        <v>9</v>
      </c>
    </row>
    <row r="11" spans="2:20" ht="15" customHeight="1">
      <c r="B11" s="45" t="s">
        <v>22</v>
      </c>
      <c r="C11" s="53">
        <v>7</v>
      </c>
    </row>
    <row r="12" spans="2:20" ht="15" customHeight="1">
      <c r="B12" s="45" t="s">
        <v>21</v>
      </c>
      <c r="C12" s="53">
        <v>8</v>
      </c>
    </row>
    <row r="13" spans="2:20" ht="15" customHeight="1">
      <c r="B13" s="45" t="s">
        <v>20</v>
      </c>
      <c r="C13" s="53">
        <v>7</v>
      </c>
    </row>
    <row r="14" spans="2:20" ht="15" customHeight="1">
      <c r="B14" s="45" t="s">
        <v>19</v>
      </c>
      <c r="C14" s="53">
        <v>9</v>
      </c>
    </row>
    <row r="15" spans="2:20" ht="15" customHeight="1">
      <c r="B15" s="54"/>
      <c r="C15" s="45">
        <f>SUM(C3:C14)</f>
        <v>108</v>
      </c>
    </row>
    <row r="16" spans="2:20" ht="15" customHeight="1">
      <c r="B16" s="54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&amp;CGRAFICO 12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22"/>
  <sheetViews>
    <sheetView zoomScaleNormal="100" workbookViewId="0">
      <selection activeCell="C7" sqref="C7:E7"/>
    </sheetView>
  </sheetViews>
  <sheetFormatPr baseColWidth="10" defaultColWidth="10.6640625" defaultRowHeight="19"/>
  <cols>
    <col min="1" max="1" width="6.1640625" style="2" customWidth="1"/>
    <col min="2" max="2" width="25.6640625" style="3" customWidth="1"/>
    <col min="3" max="3" width="12" style="3" customWidth="1"/>
    <col min="4" max="4" width="15.5" style="3" customWidth="1"/>
    <col min="5" max="5" width="20.5" style="3" bestFit="1" customWidth="1"/>
    <col min="6" max="6" width="19.5" style="3" customWidth="1"/>
    <col min="7" max="7" width="10.6640625" style="2" customWidth="1"/>
    <col min="8" max="251" width="10.6640625" style="2"/>
    <col min="252" max="252" width="6.1640625" style="2" customWidth="1"/>
    <col min="253" max="253" width="25.6640625" style="2" customWidth="1"/>
    <col min="254" max="254" width="15.5" style="2" customWidth="1"/>
    <col min="255" max="255" width="19.5" style="2" customWidth="1"/>
    <col min="256" max="256" width="18.83203125" style="2" customWidth="1"/>
    <col min="257" max="257" width="19.5" style="2" customWidth="1"/>
    <col min="258" max="258" width="10.6640625" style="2" customWidth="1"/>
    <col min="259" max="507" width="10.6640625" style="2"/>
    <col min="508" max="508" width="6.1640625" style="2" customWidth="1"/>
    <col min="509" max="509" width="25.6640625" style="2" customWidth="1"/>
    <col min="510" max="510" width="15.5" style="2" customWidth="1"/>
    <col min="511" max="511" width="19.5" style="2" customWidth="1"/>
    <col min="512" max="512" width="18.83203125" style="2" customWidth="1"/>
    <col min="513" max="513" width="19.5" style="2" customWidth="1"/>
    <col min="514" max="514" width="10.6640625" style="2" customWidth="1"/>
    <col min="515" max="763" width="10.6640625" style="2"/>
    <col min="764" max="764" width="6.1640625" style="2" customWidth="1"/>
    <col min="765" max="765" width="25.6640625" style="2" customWidth="1"/>
    <col min="766" max="766" width="15.5" style="2" customWidth="1"/>
    <col min="767" max="767" width="19.5" style="2" customWidth="1"/>
    <col min="768" max="768" width="18.83203125" style="2" customWidth="1"/>
    <col min="769" max="769" width="19.5" style="2" customWidth="1"/>
    <col min="770" max="770" width="10.6640625" style="2" customWidth="1"/>
    <col min="771" max="1019" width="10.6640625" style="2"/>
    <col min="1020" max="1020" width="6.1640625" style="2" customWidth="1"/>
    <col min="1021" max="1021" width="25.6640625" style="2" customWidth="1"/>
    <col min="1022" max="1022" width="15.5" style="2" customWidth="1"/>
    <col min="1023" max="1023" width="19.5" style="2" customWidth="1"/>
    <col min="1024" max="1024" width="18.83203125" style="2" customWidth="1"/>
    <col min="1025" max="1025" width="19.5" style="2" customWidth="1"/>
    <col min="1026" max="1026" width="10.6640625" style="2" customWidth="1"/>
    <col min="1027" max="1275" width="10.6640625" style="2"/>
    <col min="1276" max="1276" width="6.1640625" style="2" customWidth="1"/>
    <col min="1277" max="1277" width="25.6640625" style="2" customWidth="1"/>
    <col min="1278" max="1278" width="15.5" style="2" customWidth="1"/>
    <col min="1279" max="1279" width="19.5" style="2" customWidth="1"/>
    <col min="1280" max="1280" width="18.83203125" style="2" customWidth="1"/>
    <col min="1281" max="1281" width="19.5" style="2" customWidth="1"/>
    <col min="1282" max="1282" width="10.6640625" style="2" customWidth="1"/>
    <col min="1283" max="1531" width="10.6640625" style="2"/>
    <col min="1532" max="1532" width="6.1640625" style="2" customWidth="1"/>
    <col min="1533" max="1533" width="25.6640625" style="2" customWidth="1"/>
    <col min="1534" max="1534" width="15.5" style="2" customWidth="1"/>
    <col min="1535" max="1535" width="19.5" style="2" customWidth="1"/>
    <col min="1536" max="1536" width="18.83203125" style="2" customWidth="1"/>
    <col min="1537" max="1537" width="19.5" style="2" customWidth="1"/>
    <col min="1538" max="1538" width="10.6640625" style="2" customWidth="1"/>
    <col min="1539" max="1787" width="10.6640625" style="2"/>
    <col min="1788" max="1788" width="6.1640625" style="2" customWidth="1"/>
    <col min="1789" max="1789" width="25.6640625" style="2" customWidth="1"/>
    <col min="1790" max="1790" width="15.5" style="2" customWidth="1"/>
    <col min="1791" max="1791" width="19.5" style="2" customWidth="1"/>
    <col min="1792" max="1792" width="18.83203125" style="2" customWidth="1"/>
    <col min="1793" max="1793" width="19.5" style="2" customWidth="1"/>
    <col min="1794" max="1794" width="10.6640625" style="2" customWidth="1"/>
    <col min="1795" max="2043" width="10.6640625" style="2"/>
    <col min="2044" max="2044" width="6.1640625" style="2" customWidth="1"/>
    <col min="2045" max="2045" width="25.6640625" style="2" customWidth="1"/>
    <col min="2046" max="2046" width="15.5" style="2" customWidth="1"/>
    <col min="2047" max="2047" width="19.5" style="2" customWidth="1"/>
    <col min="2048" max="2048" width="18.83203125" style="2" customWidth="1"/>
    <col min="2049" max="2049" width="19.5" style="2" customWidth="1"/>
    <col min="2050" max="2050" width="10.6640625" style="2" customWidth="1"/>
    <col min="2051" max="2299" width="10.6640625" style="2"/>
    <col min="2300" max="2300" width="6.1640625" style="2" customWidth="1"/>
    <col min="2301" max="2301" width="25.6640625" style="2" customWidth="1"/>
    <col min="2302" max="2302" width="15.5" style="2" customWidth="1"/>
    <col min="2303" max="2303" width="19.5" style="2" customWidth="1"/>
    <col min="2304" max="2304" width="18.83203125" style="2" customWidth="1"/>
    <col min="2305" max="2305" width="19.5" style="2" customWidth="1"/>
    <col min="2306" max="2306" width="10.6640625" style="2" customWidth="1"/>
    <col min="2307" max="2555" width="10.6640625" style="2"/>
    <col min="2556" max="2556" width="6.1640625" style="2" customWidth="1"/>
    <col min="2557" max="2557" width="25.6640625" style="2" customWidth="1"/>
    <col min="2558" max="2558" width="15.5" style="2" customWidth="1"/>
    <col min="2559" max="2559" width="19.5" style="2" customWidth="1"/>
    <col min="2560" max="2560" width="18.83203125" style="2" customWidth="1"/>
    <col min="2561" max="2561" width="19.5" style="2" customWidth="1"/>
    <col min="2562" max="2562" width="10.6640625" style="2" customWidth="1"/>
    <col min="2563" max="2811" width="10.6640625" style="2"/>
    <col min="2812" max="2812" width="6.1640625" style="2" customWidth="1"/>
    <col min="2813" max="2813" width="25.6640625" style="2" customWidth="1"/>
    <col min="2814" max="2814" width="15.5" style="2" customWidth="1"/>
    <col min="2815" max="2815" width="19.5" style="2" customWidth="1"/>
    <col min="2816" max="2816" width="18.83203125" style="2" customWidth="1"/>
    <col min="2817" max="2817" width="19.5" style="2" customWidth="1"/>
    <col min="2818" max="2818" width="10.6640625" style="2" customWidth="1"/>
    <col min="2819" max="3067" width="10.6640625" style="2"/>
    <col min="3068" max="3068" width="6.1640625" style="2" customWidth="1"/>
    <col min="3069" max="3069" width="25.6640625" style="2" customWidth="1"/>
    <col min="3070" max="3070" width="15.5" style="2" customWidth="1"/>
    <col min="3071" max="3071" width="19.5" style="2" customWidth="1"/>
    <col min="3072" max="3072" width="18.83203125" style="2" customWidth="1"/>
    <col min="3073" max="3073" width="19.5" style="2" customWidth="1"/>
    <col min="3074" max="3074" width="10.6640625" style="2" customWidth="1"/>
    <col min="3075" max="3323" width="10.6640625" style="2"/>
    <col min="3324" max="3324" width="6.1640625" style="2" customWidth="1"/>
    <col min="3325" max="3325" width="25.6640625" style="2" customWidth="1"/>
    <col min="3326" max="3326" width="15.5" style="2" customWidth="1"/>
    <col min="3327" max="3327" width="19.5" style="2" customWidth="1"/>
    <col min="3328" max="3328" width="18.83203125" style="2" customWidth="1"/>
    <col min="3329" max="3329" width="19.5" style="2" customWidth="1"/>
    <col min="3330" max="3330" width="10.6640625" style="2" customWidth="1"/>
    <col min="3331" max="3579" width="10.6640625" style="2"/>
    <col min="3580" max="3580" width="6.1640625" style="2" customWidth="1"/>
    <col min="3581" max="3581" width="25.6640625" style="2" customWidth="1"/>
    <col min="3582" max="3582" width="15.5" style="2" customWidth="1"/>
    <col min="3583" max="3583" width="19.5" style="2" customWidth="1"/>
    <col min="3584" max="3584" width="18.83203125" style="2" customWidth="1"/>
    <col min="3585" max="3585" width="19.5" style="2" customWidth="1"/>
    <col min="3586" max="3586" width="10.6640625" style="2" customWidth="1"/>
    <col min="3587" max="3835" width="10.6640625" style="2"/>
    <col min="3836" max="3836" width="6.1640625" style="2" customWidth="1"/>
    <col min="3837" max="3837" width="25.6640625" style="2" customWidth="1"/>
    <col min="3838" max="3838" width="15.5" style="2" customWidth="1"/>
    <col min="3839" max="3839" width="19.5" style="2" customWidth="1"/>
    <col min="3840" max="3840" width="18.83203125" style="2" customWidth="1"/>
    <col min="3841" max="3841" width="19.5" style="2" customWidth="1"/>
    <col min="3842" max="3842" width="10.6640625" style="2" customWidth="1"/>
    <col min="3843" max="4091" width="10.6640625" style="2"/>
    <col min="4092" max="4092" width="6.1640625" style="2" customWidth="1"/>
    <col min="4093" max="4093" width="25.6640625" style="2" customWidth="1"/>
    <col min="4094" max="4094" width="15.5" style="2" customWidth="1"/>
    <col min="4095" max="4095" width="19.5" style="2" customWidth="1"/>
    <col min="4096" max="4096" width="18.83203125" style="2" customWidth="1"/>
    <col min="4097" max="4097" width="19.5" style="2" customWidth="1"/>
    <col min="4098" max="4098" width="10.6640625" style="2" customWidth="1"/>
    <col min="4099" max="4347" width="10.6640625" style="2"/>
    <col min="4348" max="4348" width="6.1640625" style="2" customWidth="1"/>
    <col min="4349" max="4349" width="25.6640625" style="2" customWidth="1"/>
    <col min="4350" max="4350" width="15.5" style="2" customWidth="1"/>
    <col min="4351" max="4351" width="19.5" style="2" customWidth="1"/>
    <col min="4352" max="4352" width="18.83203125" style="2" customWidth="1"/>
    <col min="4353" max="4353" width="19.5" style="2" customWidth="1"/>
    <col min="4354" max="4354" width="10.6640625" style="2" customWidth="1"/>
    <col min="4355" max="4603" width="10.6640625" style="2"/>
    <col min="4604" max="4604" width="6.1640625" style="2" customWidth="1"/>
    <col min="4605" max="4605" width="25.6640625" style="2" customWidth="1"/>
    <col min="4606" max="4606" width="15.5" style="2" customWidth="1"/>
    <col min="4607" max="4607" width="19.5" style="2" customWidth="1"/>
    <col min="4608" max="4608" width="18.83203125" style="2" customWidth="1"/>
    <col min="4609" max="4609" width="19.5" style="2" customWidth="1"/>
    <col min="4610" max="4610" width="10.6640625" style="2" customWidth="1"/>
    <col min="4611" max="4859" width="10.6640625" style="2"/>
    <col min="4860" max="4860" width="6.1640625" style="2" customWidth="1"/>
    <col min="4861" max="4861" width="25.6640625" style="2" customWidth="1"/>
    <col min="4862" max="4862" width="15.5" style="2" customWidth="1"/>
    <col min="4863" max="4863" width="19.5" style="2" customWidth="1"/>
    <col min="4864" max="4864" width="18.83203125" style="2" customWidth="1"/>
    <col min="4865" max="4865" width="19.5" style="2" customWidth="1"/>
    <col min="4866" max="4866" width="10.6640625" style="2" customWidth="1"/>
    <col min="4867" max="5115" width="10.6640625" style="2"/>
    <col min="5116" max="5116" width="6.1640625" style="2" customWidth="1"/>
    <col min="5117" max="5117" width="25.6640625" style="2" customWidth="1"/>
    <col min="5118" max="5118" width="15.5" style="2" customWidth="1"/>
    <col min="5119" max="5119" width="19.5" style="2" customWidth="1"/>
    <col min="5120" max="5120" width="18.83203125" style="2" customWidth="1"/>
    <col min="5121" max="5121" width="19.5" style="2" customWidth="1"/>
    <col min="5122" max="5122" width="10.6640625" style="2" customWidth="1"/>
    <col min="5123" max="5371" width="10.6640625" style="2"/>
    <col min="5372" max="5372" width="6.1640625" style="2" customWidth="1"/>
    <col min="5373" max="5373" width="25.6640625" style="2" customWidth="1"/>
    <col min="5374" max="5374" width="15.5" style="2" customWidth="1"/>
    <col min="5375" max="5375" width="19.5" style="2" customWidth="1"/>
    <col min="5376" max="5376" width="18.83203125" style="2" customWidth="1"/>
    <col min="5377" max="5377" width="19.5" style="2" customWidth="1"/>
    <col min="5378" max="5378" width="10.6640625" style="2" customWidth="1"/>
    <col min="5379" max="5627" width="10.6640625" style="2"/>
    <col min="5628" max="5628" width="6.1640625" style="2" customWidth="1"/>
    <col min="5629" max="5629" width="25.6640625" style="2" customWidth="1"/>
    <col min="5630" max="5630" width="15.5" style="2" customWidth="1"/>
    <col min="5631" max="5631" width="19.5" style="2" customWidth="1"/>
    <col min="5632" max="5632" width="18.83203125" style="2" customWidth="1"/>
    <col min="5633" max="5633" width="19.5" style="2" customWidth="1"/>
    <col min="5634" max="5634" width="10.6640625" style="2" customWidth="1"/>
    <col min="5635" max="5883" width="10.6640625" style="2"/>
    <col min="5884" max="5884" width="6.1640625" style="2" customWidth="1"/>
    <col min="5885" max="5885" width="25.6640625" style="2" customWidth="1"/>
    <col min="5886" max="5886" width="15.5" style="2" customWidth="1"/>
    <col min="5887" max="5887" width="19.5" style="2" customWidth="1"/>
    <col min="5888" max="5888" width="18.83203125" style="2" customWidth="1"/>
    <col min="5889" max="5889" width="19.5" style="2" customWidth="1"/>
    <col min="5890" max="5890" width="10.6640625" style="2" customWidth="1"/>
    <col min="5891" max="6139" width="10.6640625" style="2"/>
    <col min="6140" max="6140" width="6.1640625" style="2" customWidth="1"/>
    <col min="6141" max="6141" width="25.6640625" style="2" customWidth="1"/>
    <col min="6142" max="6142" width="15.5" style="2" customWidth="1"/>
    <col min="6143" max="6143" width="19.5" style="2" customWidth="1"/>
    <col min="6144" max="6144" width="18.83203125" style="2" customWidth="1"/>
    <col min="6145" max="6145" width="19.5" style="2" customWidth="1"/>
    <col min="6146" max="6146" width="10.6640625" style="2" customWidth="1"/>
    <col min="6147" max="6395" width="10.6640625" style="2"/>
    <col min="6396" max="6396" width="6.1640625" style="2" customWidth="1"/>
    <col min="6397" max="6397" width="25.6640625" style="2" customWidth="1"/>
    <col min="6398" max="6398" width="15.5" style="2" customWidth="1"/>
    <col min="6399" max="6399" width="19.5" style="2" customWidth="1"/>
    <col min="6400" max="6400" width="18.83203125" style="2" customWidth="1"/>
    <col min="6401" max="6401" width="19.5" style="2" customWidth="1"/>
    <col min="6402" max="6402" width="10.6640625" style="2" customWidth="1"/>
    <col min="6403" max="6651" width="10.6640625" style="2"/>
    <col min="6652" max="6652" width="6.1640625" style="2" customWidth="1"/>
    <col min="6653" max="6653" width="25.6640625" style="2" customWidth="1"/>
    <col min="6654" max="6654" width="15.5" style="2" customWidth="1"/>
    <col min="6655" max="6655" width="19.5" style="2" customWidth="1"/>
    <col min="6656" max="6656" width="18.83203125" style="2" customWidth="1"/>
    <col min="6657" max="6657" width="19.5" style="2" customWidth="1"/>
    <col min="6658" max="6658" width="10.6640625" style="2" customWidth="1"/>
    <col min="6659" max="6907" width="10.6640625" style="2"/>
    <col min="6908" max="6908" width="6.1640625" style="2" customWidth="1"/>
    <col min="6909" max="6909" width="25.6640625" style="2" customWidth="1"/>
    <col min="6910" max="6910" width="15.5" style="2" customWidth="1"/>
    <col min="6911" max="6911" width="19.5" style="2" customWidth="1"/>
    <col min="6912" max="6912" width="18.83203125" style="2" customWidth="1"/>
    <col min="6913" max="6913" width="19.5" style="2" customWidth="1"/>
    <col min="6914" max="6914" width="10.6640625" style="2" customWidth="1"/>
    <col min="6915" max="7163" width="10.6640625" style="2"/>
    <col min="7164" max="7164" width="6.1640625" style="2" customWidth="1"/>
    <col min="7165" max="7165" width="25.6640625" style="2" customWidth="1"/>
    <col min="7166" max="7166" width="15.5" style="2" customWidth="1"/>
    <col min="7167" max="7167" width="19.5" style="2" customWidth="1"/>
    <col min="7168" max="7168" width="18.83203125" style="2" customWidth="1"/>
    <col min="7169" max="7169" width="19.5" style="2" customWidth="1"/>
    <col min="7170" max="7170" width="10.6640625" style="2" customWidth="1"/>
    <col min="7171" max="7419" width="10.6640625" style="2"/>
    <col min="7420" max="7420" width="6.1640625" style="2" customWidth="1"/>
    <col min="7421" max="7421" width="25.6640625" style="2" customWidth="1"/>
    <col min="7422" max="7422" width="15.5" style="2" customWidth="1"/>
    <col min="7423" max="7423" width="19.5" style="2" customWidth="1"/>
    <col min="7424" max="7424" width="18.83203125" style="2" customWidth="1"/>
    <col min="7425" max="7425" width="19.5" style="2" customWidth="1"/>
    <col min="7426" max="7426" width="10.6640625" style="2" customWidth="1"/>
    <col min="7427" max="7675" width="10.6640625" style="2"/>
    <col min="7676" max="7676" width="6.1640625" style="2" customWidth="1"/>
    <col min="7677" max="7677" width="25.6640625" style="2" customWidth="1"/>
    <col min="7678" max="7678" width="15.5" style="2" customWidth="1"/>
    <col min="7679" max="7679" width="19.5" style="2" customWidth="1"/>
    <col min="7680" max="7680" width="18.83203125" style="2" customWidth="1"/>
    <col min="7681" max="7681" width="19.5" style="2" customWidth="1"/>
    <col min="7682" max="7682" width="10.6640625" style="2" customWidth="1"/>
    <col min="7683" max="7931" width="10.6640625" style="2"/>
    <col min="7932" max="7932" width="6.1640625" style="2" customWidth="1"/>
    <col min="7933" max="7933" width="25.6640625" style="2" customWidth="1"/>
    <col min="7934" max="7934" width="15.5" style="2" customWidth="1"/>
    <col min="7935" max="7935" width="19.5" style="2" customWidth="1"/>
    <col min="7936" max="7936" width="18.83203125" style="2" customWidth="1"/>
    <col min="7937" max="7937" width="19.5" style="2" customWidth="1"/>
    <col min="7938" max="7938" width="10.6640625" style="2" customWidth="1"/>
    <col min="7939" max="8187" width="10.6640625" style="2"/>
    <col min="8188" max="8188" width="6.1640625" style="2" customWidth="1"/>
    <col min="8189" max="8189" width="25.6640625" style="2" customWidth="1"/>
    <col min="8190" max="8190" width="15.5" style="2" customWidth="1"/>
    <col min="8191" max="8191" width="19.5" style="2" customWidth="1"/>
    <col min="8192" max="8192" width="18.83203125" style="2" customWidth="1"/>
    <col min="8193" max="8193" width="19.5" style="2" customWidth="1"/>
    <col min="8194" max="8194" width="10.6640625" style="2" customWidth="1"/>
    <col min="8195" max="8443" width="10.6640625" style="2"/>
    <col min="8444" max="8444" width="6.1640625" style="2" customWidth="1"/>
    <col min="8445" max="8445" width="25.6640625" style="2" customWidth="1"/>
    <col min="8446" max="8446" width="15.5" style="2" customWidth="1"/>
    <col min="8447" max="8447" width="19.5" style="2" customWidth="1"/>
    <col min="8448" max="8448" width="18.83203125" style="2" customWidth="1"/>
    <col min="8449" max="8449" width="19.5" style="2" customWidth="1"/>
    <col min="8450" max="8450" width="10.6640625" style="2" customWidth="1"/>
    <col min="8451" max="8699" width="10.6640625" style="2"/>
    <col min="8700" max="8700" width="6.1640625" style="2" customWidth="1"/>
    <col min="8701" max="8701" width="25.6640625" style="2" customWidth="1"/>
    <col min="8702" max="8702" width="15.5" style="2" customWidth="1"/>
    <col min="8703" max="8703" width="19.5" style="2" customWidth="1"/>
    <col min="8704" max="8704" width="18.83203125" style="2" customWidth="1"/>
    <col min="8705" max="8705" width="19.5" style="2" customWidth="1"/>
    <col min="8706" max="8706" width="10.6640625" style="2" customWidth="1"/>
    <col min="8707" max="8955" width="10.6640625" style="2"/>
    <col min="8956" max="8956" width="6.1640625" style="2" customWidth="1"/>
    <col min="8957" max="8957" width="25.6640625" style="2" customWidth="1"/>
    <col min="8958" max="8958" width="15.5" style="2" customWidth="1"/>
    <col min="8959" max="8959" width="19.5" style="2" customWidth="1"/>
    <col min="8960" max="8960" width="18.83203125" style="2" customWidth="1"/>
    <col min="8961" max="8961" width="19.5" style="2" customWidth="1"/>
    <col min="8962" max="8962" width="10.6640625" style="2" customWidth="1"/>
    <col min="8963" max="9211" width="10.6640625" style="2"/>
    <col min="9212" max="9212" width="6.1640625" style="2" customWidth="1"/>
    <col min="9213" max="9213" width="25.6640625" style="2" customWidth="1"/>
    <col min="9214" max="9214" width="15.5" style="2" customWidth="1"/>
    <col min="9215" max="9215" width="19.5" style="2" customWidth="1"/>
    <col min="9216" max="9216" width="18.83203125" style="2" customWidth="1"/>
    <col min="9217" max="9217" width="19.5" style="2" customWidth="1"/>
    <col min="9218" max="9218" width="10.6640625" style="2" customWidth="1"/>
    <col min="9219" max="9467" width="10.6640625" style="2"/>
    <col min="9468" max="9468" width="6.1640625" style="2" customWidth="1"/>
    <col min="9469" max="9469" width="25.6640625" style="2" customWidth="1"/>
    <col min="9470" max="9470" width="15.5" style="2" customWidth="1"/>
    <col min="9471" max="9471" width="19.5" style="2" customWidth="1"/>
    <col min="9472" max="9472" width="18.83203125" style="2" customWidth="1"/>
    <col min="9473" max="9473" width="19.5" style="2" customWidth="1"/>
    <col min="9474" max="9474" width="10.6640625" style="2" customWidth="1"/>
    <col min="9475" max="9723" width="10.6640625" style="2"/>
    <col min="9724" max="9724" width="6.1640625" style="2" customWidth="1"/>
    <col min="9725" max="9725" width="25.6640625" style="2" customWidth="1"/>
    <col min="9726" max="9726" width="15.5" style="2" customWidth="1"/>
    <col min="9727" max="9727" width="19.5" style="2" customWidth="1"/>
    <col min="9728" max="9728" width="18.83203125" style="2" customWidth="1"/>
    <col min="9729" max="9729" width="19.5" style="2" customWidth="1"/>
    <col min="9730" max="9730" width="10.6640625" style="2" customWidth="1"/>
    <col min="9731" max="9979" width="10.6640625" style="2"/>
    <col min="9980" max="9980" width="6.1640625" style="2" customWidth="1"/>
    <col min="9981" max="9981" width="25.6640625" style="2" customWidth="1"/>
    <col min="9982" max="9982" width="15.5" style="2" customWidth="1"/>
    <col min="9983" max="9983" width="19.5" style="2" customWidth="1"/>
    <col min="9984" max="9984" width="18.83203125" style="2" customWidth="1"/>
    <col min="9985" max="9985" width="19.5" style="2" customWidth="1"/>
    <col min="9986" max="9986" width="10.6640625" style="2" customWidth="1"/>
    <col min="9987" max="10235" width="10.6640625" style="2"/>
    <col min="10236" max="10236" width="6.1640625" style="2" customWidth="1"/>
    <col min="10237" max="10237" width="25.6640625" style="2" customWidth="1"/>
    <col min="10238" max="10238" width="15.5" style="2" customWidth="1"/>
    <col min="10239" max="10239" width="19.5" style="2" customWidth="1"/>
    <col min="10240" max="10240" width="18.83203125" style="2" customWidth="1"/>
    <col min="10241" max="10241" width="19.5" style="2" customWidth="1"/>
    <col min="10242" max="10242" width="10.6640625" style="2" customWidth="1"/>
    <col min="10243" max="10491" width="10.6640625" style="2"/>
    <col min="10492" max="10492" width="6.1640625" style="2" customWidth="1"/>
    <col min="10493" max="10493" width="25.6640625" style="2" customWidth="1"/>
    <col min="10494" max="10494" width="15.5" style="2" customWidth="1"/>
    <col min="10495" max="10495" width="19.5" style="2" customWidth="1"/>
    <col min="10496" max="10496" width="18.83203125" style="2" customWidth="1"/>
    <col min="10497" max="10497" width="19.5" style="2" customWidth="1"/>
    <col min="10498" max="10498" width="10.6640625" style="2" customWidth="1"/>
    <col min="10499" max="10747" width="10.6640625" style="2"/>
    <col min="10748" max="10748" width="6.1640625" style="2" customWidth="1"/>
    <col min="10749" max="10749" width="25.6640625" style="2" customWidth="1"/>
    <col min="10750" max="10750" width="15.5" style="2" customWidth="1"/>
    <col min="10751" max="10751" width="19.5" style="2" customWidth="1"/>
    <col min="10752" max="10752" width="18.83203125" style="2" customWidth="1"/>
    <col min="10753" max="10753" width="19.5" style="2" customWidth="1"/>
    <col min="10754" max="10754" width="10.6640625" style="2" customWidth="1"/>
    <col min="10755" max="11003" width="10.6640625" style="2"/>
    <col min="11004" max="11004" width="6.1640625" style="2" customWidth="1"/>
    <col min="11005" max="11005" width="25.6640625" style="2" customWidth="1"/>
    <col min="11006" max="11006" width="15.5" style="2" customWidth="1"/>
    <col min="11007" max="11007" width="19.5" style="2" customWidth="1"/>
    <col min="11008" max="11008" width="18.83203125" style="2" customWidth="1"/>
    <col min="11009" max="11009" width="19.5" style="2" customWidth="1"/>
    <col min="11010" max="11010" width="10.6640625" style="2" customWidth="1"/>
    <col min="11011" max="11259" width="10.6640625" style="2"/>
    <col min="11260" max="11260" width="6.1640625" style="2" customWidth="1"/>
    <col min="11261" max="11261" width="25.6640625" style="2" customWidth="1"/>
    <col min="11262" max="11262" width="15.5" style="2" customWidth="1"/>
    <col min="11263" max="11263" width="19.5" style="2" customWidth="1"/>
    <col min="11264" max="11264" width="18.83203125" style="2" customWidth="1"/>
    <col min="11265" max="11265" width="19.5" style="2" customWidth="1"/>
    <col min="11266" max="11266" width="10.6640625" style="2" customWidth="1"/>
    <col min="11267" max="11515" width="10.6640625" style="2"/>
    <col min="11516" max="11516" width="6.1640625" style="2" customWidth="1"/>
    <col min="11517" max="11517" width="25.6640625" style="2" customWidth="1"/>
    <col min="11518" max="11518" width="15.5" style="2" customWidth="1"/>
    <col min="11519" max="11519" width="19.5" style="2" customWidth="1"/>
    <col min="11520" max="11520" width="18.83203125" style="2" customWidth="1"/>
    <col min="11521" max="11521" width="19.5" style="2" customWidth="1"/>
    <col min="11522" max="11522" width="10.6640625" style="2" customWidth="1"/>
    <col min="11523" max="11771" width="10.6640625" style="2"/>
    <col min="11772" max="11772" width="6.1640625" style="2" customWidth="1"/>
    <col min="11773" max="11773" width="25.6640625" style="2" customWidth="1"/>
    <col min="11774" max="11774" width="15.5" style="2" customWidth="1"/>
    <col min="11775" max="11775" width="19.5" style="2" customWidth="1"/>
    <col min="11776" max="11776" width="18.83203125" style="2" customWidth="1"/>
    <col min="11777" max="11777" width="19.5" style="2" customWidth="1"/>
    <col min="11778" max="11778" width="10.6640625" style="2" customWidth="1"/>
    <col min="11779" max="12027" width="10.6640625" style="2"/>
    <col min="12028" max="12028" width="6.1640625" style="2" customWidth="1"/>
    <col min="12029" max="12029" width="25.6640625" style="2" customWidth="1"/>
    <col min="12030" max="12030" width="15.5" style="2" customWidth="1"/>
    <col min="12031" max="12031" width="19.5" style="2" customWidth="1"/>
    <col min="12032" max="12032" width="18.83203125" style="2" customWidth="1"/>
    <col min="12033" max="12033" width="19.5" style="2" customWidth="1"/>
    <col min="12034" max="12034" width="10.6640625" style="2" customWidth="1"/>
    <col min="12035" max="12283" width="10.6640625" style="2"/>
    <col min="12284" max="12284" width="6.1640625" style="2" customWidth="1"/>
    <col min="12285" max="12285" width="25.6640625" style="2" customWidth="1"/>
    <col min="12286" max="12286" width="15.5" style="2" customWidth="1"/>
    <col min="12287" max="12287" width="19.5" style="2" customWidth="1"/>
    <col min="12288" max="12288" width="18.83203125" style="2" customWidth="1"/>
    <col min="12289" max="12289" width="19.5" style="2" customWidth="1"/>
    <col min="12290" max="12290" width="10.6640625" style="2" customWidth="1"/>
    <col min="12291" max="12539" width="10.6640625" style="2"/>
    <col min="12540" max="12540" width="6.1640625" style="2" customWidth="1"/>
    <col min="12541" max="12541" width="25.6640625" style="2" customWidth="1"/>
    <col min="12542" max="12542" width="15.5" style="2" customWidth="1"/>
    <col min="12543" max="12543" width="19.5" style="2" customWidth="1"/>
    <col min="12544" max="12544" width="18.83203125" style="2" customWidth="1"/>
    <col min="12545" max="12545" width="19.5" style="2" customWidth="1"/>
    <col min="12546" max="12546" width="10.6640625" style="2" customWidth="1"/>
    <col min="12547" max="12795" width="10.6640625" style="2"/>
    <col min="12796" max="12796" width="6.1640625" style="2" customWidth="1"/>
    <col min="12797" max="12797" width="25.6640625" style="2" customWidth="1"/>
    <col min="12798" max="12798" width="15.5" style="2" customWidth="1"/>
    <col min="12799" max="12799" width="19.5" style="2" customWidth="1"/>
    <col min="12800" max="12800" width="18.83203125" style="2" customWidth="1"/>
    <col min="12801" max="12801" width="19.5" style="2" customWidth="1"/>
    <col min="12802" max="12802" width="10.6640625" style="2" customWidth="1"/>
    <col min="12803" max="13051" width="10.6640625" style="2"/>
    <col min="13052" max="13052" width="6.1640625" style="2" customWidth="1"/>
    <col min="13053" max="13053" width="25.6640625" style="2" customWidth="1"/>
    <col min="13054" max="13054" width="15.5" style="2" customWidth="1"/>
    <col min="13055" max="13055" width="19.5" style="2" customWidth="1"/>
    <col min="13056" max="13056" width="18.83203125" style="2" customWidth="1"/>
    <col min="13057" max="13057" width="19.5" style="2" customWidth="1"/>
    <col min="13058" max="13058" width="10.6640625" style="2" customWidth="1"/>
    <col min="13059" max="13307" width="10.6640625" style="2"/>
    <col min="13308" max="13308" width="6.1640625" style="2" customWidth="1"/>
    <col min="13309" max="13309" width="25.6640625" style="2" customWidth="1"/>
    <col min="13310" max="13310" width="15.5" style="2" customWidth="1"/>
    <col min="13311" max="13311" width="19.5" style="2" customWidth="1"/>
    <col min="13312" max="13312" width="18.83203125" style="2" customWidth="1"/>
    <col min="13313" max="13313" width="19.5" style="2" customWidth="1"/>
    <col min="13314" max="13314" width="10.6640625" style="2" customWidth="1"/>
    <col min="13315" max="13563" width="10.6640625" style="2"/>
    <col min="13564" max="13564" width="6.1640625" style="2" customWidth="1"/>
    <col min="13565" max="13565" width="25.6640625" style="2" customWidth="1"/>
    <col min="13566" max="13566" width="15.5" style="2" customWidth="1"/>
    <col min="13567" max="13567" width="19.5" style="2" customWidth="1"/>
    <col min="13568" max="13568" width="18.83203125" style="2" customWidth="1"/>
    <col min="13569" max="13569" width="19.5" style="2" customWidth="1"/>
    <col min="13570" max="13570" width="10.6640625" style="2" customWidth="1"/>
    <col min="13571" max="13819" width="10.6640625" style="2"/>
    <col min="13820" max="13820" width="6.1640625" style="2" customWidth="1"/>
    <col min="13821" max="13821" width="25.6640625" style="2" customWidth="1"/>
    <col min="13822" max="13822" width="15.5" style="2" customWidth="1"/>
    <col min="13823" max="13823" width="19.5" style="2" customWidth="1"/>
    <col min="13824" max="13824" width="18.83203125" style="2" customWidth="1"/>
    <col min="13825" max="13825" width="19.5" style="2" customWidth="1"/>
    <col min="13826" max="13826" width="10.6640625" style="2" customWidth="1"/>
    <col min="13827" max="14075" width="10.6640625" style="2"/>
    <col min="14076" max="14076" width="6.1640625" style="2" customWidth="1"/>
    <col min="14077" max="14077" width="25.6640625" style="2" customWidth="1"/>
    <col min="14078" max="14078" width="15.5" style="2" customWidth="1"/>
    <col min="14079" max="14079" width="19.5" style="2" customWidth="1"/>
    <col min="14080" max="14080" width="18.83203125" style="2" customWidth="1"/>
    <col min="14081" max="14081" width="19.5" style="2" customWidth="1"/>
    <col min="14082" max="14082" width="10.6640625" style="2" customWidth="1"/>
    <col min="14083" max="14331" width="10.6640625" style="2"/>
    <col min="14332" max="14332" width="6.1640625" style="2" customWidth="1"/>
    <col min="14333" max="14333" width="25.6640625" style="2" customWidth="1"/>
    <col min="14334" max="14334" width="15.5" style="2" customWidth="1"/>
    <col min="14335" max="14335" width="19.5" style="2" customWidth="1"/>
    <col min="14336" max="14336" width="18.83203125" style="2" customWidth="1"/>
    <col min="14337" max="14337" width="19.5" style="2" customWidth="1"/>
    <col min="14338" max="14338" width="10.6640625" style="2" customWidth="1"/>
    <col min="14339" max="14587" width="10.6640625" style="2"/>
    <col min="14588" max="14588" width="6.1640625" style="2" customWidth="1"/>
    <col min="14589" max="14589" width="25.6640625" style="2" customWidth="1"/>
    <col min="14590" max="14590" width="15.5" style="2" customWidth="1"/>
    <col min="14591" max="14591" width="19.5" style="2" customWidth="1"/>
    <col min="14592" max="14592" width="18.83203125" style="2" customWidth="1"/>
    <col min="14593" max="14593" width="19.5" style="2" customWidth="1"/>
    <col min="14594" max="14594" width="10.6640625" style="2" customWidth="1"/>
    <col min="14595" max="14843" width="10.6640625" style="2"/>
    <col min="14844" max="14844" width="6.1640625" style="2" customWidth="1"/>
    <col min="14845" max="14845" width="25.6640625" style="2" customWidth="1"/>
    <col min="14846" max="14846" width="15.5" style="2" customWidth="1"/>
    <col min="14847" max="14847" width="19.5" style="2" customWidth="1"/>
    <col min="14848" max="14848" width="18.83203125" style="2" customWidth="1"/>
    <col min="14849" max="14849" width="19.5" style="2" customWidth="1"/>
    <col min="14850" max="14850" width="10.6640625" style="2" customWidth="1"/>
    <col min="14851" max="15099" width="10.6640625" style="2"/>
    <col min="15100" max="15100" width="6.1640625" style="2" customWidth="1"/>
    <col min="15101" max="15101" width="25.6640625" style="2" customWidth="1"/>
    <col min="15102" max="15102" width="15.5" style="2" customWidth="1"/>
    <col min="15103" max="15103" width="19.5" style="2" customWidth="1"/>
    <col min="15104" max="15104" width="18.83203125" style="2" customWidth="1"/>
    <col min="15105" max="15105" width="19.5" style="2" customWidth="1"/>
    <col min="15106" max="15106" width="10.6640625" style="2" customWidth="1"/>
    <col min="15107" max="15355" width="10.6640625" style="2"/>
    <col min="15356" max="15356" width="6.1640625" style="2" customWidth="1"/>
    <col min="15357" max="15357" width="25.6640625" style="2" customWidth="1"/>
    <col min="15358" max="15358" width="15.5" style="2" customWidth="1"/>
    <col min="15359" max="15359" width="19.5" style="2" customWidth="1"/>
    <col min="15360" max="15360" width="18.83203125" style="2" customWidth="1"/>
    <col min="15361" max="15361" width="19.5" style="2" customWidth="1"/>
    <col min="15362" max="15362" width="10.6640625" style="2" customWidth="1"/>
    <col min="15363" max="15611" width="10.6640625" style="2"/>
    <col min="15612" max="15612" width="6.1640625" style="2" customWidth="1"/>
    <col min="15613" max="15613" width="25.6640625" style="2" customWidth="1"/>
    <col min="15614" max="15614" width="15.5" style="2" customWidth="1"/>
    <col min="15615" max="15615" width="19.5" style="2" customWidth="1"/>
    <col min="15616" max="15616" width="18.83203125" style="2" customWidth="1"/>
    <col min="15617" max="15617" width="19.5" style="2" customWidth="1"/>
    <col min="15618" max="15618" width="10.6640625" style="2" customWidth="1"/>
    <col min="15619" max="15867" width="10.6640625" style="2"/>
    <col min="15868" max="15868" width="6.1640625" style="2" customWidth="1"/>
    <col min="15869" max="15869" width="25.6640625" style="2" customWidth="1"/>
    <col min="15870" max="15870" width="15.5" style="2" customWidth="1"/>
    <col min="15871" max="15871" width="19.5" style="2" customWidth="1"/>
    <col min="15872" max="15872" width="18.83203125" style="2" customWidth="1"/>
    <col min="15873" max="15873" width="19.5" style="2" customWidth="1"/>
    <col min="15874" max="15874" width="10.6640625" style="2" customWidth="1"/>
    <col min="15875" max="16123" width="10.6640625" style="2"/>
    <col min="16124" max="16124" width="6.1640625" style="2" customWidth="1"/>
    <col min="16125" max="16125" width="25.6640625" style="2" customWidth="1"/>
    <col min="16126" max="16126" width="15.5" style="2" customWidth="1"/>
    <col min="16127" max="16127" width="19.5" style="2" customWidth="1"/>
    <col min="16128" max="16128" width="18.83203125" style="2" customWidth="1"/>
    <col min="16129" max="16129" width="19.5" style="2" customWidth="1"/>
    <col min="16130" max="16130" width="10.6640625" style="2" customWidth="1"/>
    <col min="16131" max="16384" width="10.6640625" style="2"/>
  </cols>
  <sheetData>
    <row r="3" spans="2:8">
      <c r="B3" s="1" t="s">
        <v>110</v>
      </c>
      <c r="C3" s="1"/>
      <c r="D3" s="1"/>
      <c r="E3" s="1"/>
      <c r="F3" s="1"/>
    </row>
    <row r="4" spans="2:8">
      <c r="B4" s="1"/>
      <c r="C4" s="1"/>
      <c r="D4" s="1"/>
      <c r="E4" s="1"/>
      <c r="F4" s="1"/>
    </row>
    <row r="6" spans="2:8" s="8" customFormat="1">
      <c r="B6" s="4" t="s">
        <v>44</v>
      </c>
      <c r="C6" s="5" t="s">
        <v>106</v>
      </c>
      <c r="D6" s="6"/>
      <c r="E6" s="31"/>
      <c r="F6" s="56" t="s">
        <v>48</v>
      </c>
    </row>
    <row r="7" spans="2:8" ht="36" customHeight="1">
      <c r="B7" s="34"/>
      <c r="C7" s="57" t="s">
        <v>107</v>
      </c>
      <c r="D7" s="57" t="s">
        <v>108</v>
      </c>
      <c r="E7" s="58" t="s">
        <v>109</v>
      </c>
      <c r="F7" s="59"/>
      <c r="G7" s="8"/>
    </row>
    <row r="8" spans="2:8">
      <c r="B8" s="13" t="s">
        <v>49</v>
      </c>
      <c r="C8" s="60">
        <v>1</v>
      </c>
      <c r="D8" s="60">
        <v>0</v>
      </c>
      <c r="E8" s="60">
        <v>1</v>
      </c>
      <c r="F8" s="61">
        <f>SUM(C8:E8)</f>
        <v>2</v>
      </c>
    </row>
    <row r="9" spans="2:8">
      <c r="B9" s="13" t="s">
        <v>50</v>
      </c>
      <c r="C9" s="60">
        <v>4</v>
      </c>
      <c r="D9" s="60">
        <v>5</v>
      </c>
      <c r="E9" s="60">
        <v>6</v>
      </c>
      <c r="F9" s="61">
        <f t="shared" ref="F9:F21" si="0">SUM(C9:E9)</f>
        <v>15</v>
      </c>
    </row>
    <row r="10" spans="2:8">
      <c r="B10" s="13" t="s">
        <v>51</v>
      </c>
      <c r="C10" s="60">
        <v>2</v>
      </c>
      <c r="D10" s="60">
        <v>6</v>
      </c>
      <c r="E10" s="60">
        <v>4</v>
      </c>
      <c r="F10" s="61">
        <f t="shared" si="0"/>
        <v>12</v>
      </c>
    </row>
    <row r="11" spans="2:8">
      <c r="B11" s="13" t="s">
        <v>52</v>
      </c>
      <c r="C11" s="60">
        <v>0</v>
      </c>
      <c r="D11" s="60">
        <v>0</v>
      </c>
      <c r="E11" s="60">
        <v>0</v>
      </c>
      <c r="F11" s="61">
        <f t="shared" si="0"/>
        <v>0</v>
      </c>
    </row>
    <row r="12" spans="2:8">
      <c r="B12" s="13" t="s">
        <v>53</v>
      </c>
      <c r="C12" s="60">
        <v>0</v>
      </c>
      <c r="D12" s="60">
        <v>1</v>
      </c>
      <c r="E12" s="60">
        <v>1</v>
      </c>
      <c r="F12" s="61">
        <f t="shared" si="0"/>
        <v>2</v>
      </c>
    </row>
    <row r="13" spans="2:8">
      <c r="B13" s="13" t="s">
        <v>54</v>
      </c>
      <c r="C13" s="60">
        <v>0</v>
      </c>
      <c r="D13" s="60">
        <v>0</v>
      </c>
      <c r="E13" s="60">
        <v>0</v>
      </c>
      <c r="F13" s="61">
        <f t="shared" si="0"/>
        <v>0</v>
      </c>
    </row>
    <row r="14" spans="2:8">
      <c r="B14" s="13" t="s">
        <v>55</v>
      </c>
      <c r="C14" s="60">
        <v>1</v>
      </c>
      <c r="D14" s="60">
        <v>0</v>
      </c>
      <c r="E14" s="60">
        <v>0</v>
      </c>
      <c r="F14" s="61">
        <f t="shared" si="0"/>
        <v>1</v>
      </c>
    </row>
    <row r="15" spans="2:8">
      <c r="B15" s="13" t="s">
        <v>56</v>
      </c>
      <c r="C15" s="60">
        <v>0</v>
      </c>
      <c r="D15" s="60">
        <v>0</v>
      </c>
      <c r="E15" s="60">
        <v>3</v>
      </c>
      <c r="F15" s="61">
        <f t="shared" si="0"/>
        <v>3</v>
      </c>
      <c r="H15" s="8"/>
    </row>
    <row r="16" spans="2:8">
      <c r="B16" s="13" t="s">
        <v>57</v>
      </c>
      <c r="C16" s="60">
        <v>1</v>
      </c>
      <c r="D16" s="60">
        <v>0</v>
      </c>
      <c r="E16" s="60">
        <v>4</v>
      </c>
      <c r="F16" s="61">
        <f t="shared" si="0"/>
        <v>5</v>
      </c>
    </row>
    <row r="17" spans="2:8">
      <c r="B17" s="13" t="s">
        <v>58</v>
      </c>
      <c r="C17" s="60">
        <v>1</v>
      </c>
      <c r="D17" s="60">
        <v>2</v>
      </c>
      <c r="E17" s="60">
        <v>0</v>
      </c>
      <c r="F17" s="61">
        <f t="shared" si="0"/>
        <v>3</v>
      </c>
    </row>
    <row r="18" spans="2:8">
      <c r="B18" s="13" t="s">
        <v>59</v>
      </c>
      <c r="C18" s="60">
        <v>0</v>
      </c>
      <c r="D18" s="60">
        <v>6</v>
      </c>
      <c r="E18" s="60">
        <v>2</v>
      </c>
      <c r="F18" s="61">
        <f t="shared" si="0"/>
        <v>8</v>
      </c>
    </row>
    <row r="19" spans="2:8">
      <c r="B19" s="13" t="s">
        <v>60</v>
      </c>
      <c r="C19" s="60">
        <v>0</v>
      </c>
      <c r="D19" s="60">
        <v>16</v>
      </c>
      <c r="E19" s="60">
        <v>1</v>
      </c>
      <c r="F19" s="61">
        <f t="shared" si="0"/>
        <v>17</v>
      </c>
    </row>
    <row r="20" spans="2:8">
      <c r="B20" s="13" t="s">
        <v>61</v>
      </c>
      <c r="C20" s="60">
        <v>1</v>
      </c>
      <c r="D20" s="60">
        <v>0</v>
      </c>
      <c r="E20" s="60">
        <v>0</v>
      </c>
      <c r="F20" s="61">
        <f t="shared" si="0"/>
        <v>1</v>
      </c>
    </row>
    <row r="21" spans="2:8">
      <c r="B21" s="13" t="s">
        <v>62</v>
      </c>
      <c r="C21" s="60">
        <v>0</v>
      </c>
      <c r="D21" s="60">
        <v>0</v>
      </c>
      <c r="E21" s="60">
        <v>1</v>
      </c>
      <c r="F21" s="61">
        <f t="shared" si="0"/>
        <v>1</v>
      </c>
    </row>
    <row r="22" spans="2:8" s="8" customFormat="1">
      <c r="B22" s="16" t="s">
        <v>48</v>
      </c>
      <c r="C22" s="62">
        <f>SUM(C8:C21)</f>
        <v>11</v>
      </c>
      <c r="D22" s="62">
        <f t="shared" ref="D22:F22" si="1">SUM(D8:D21)</f>
        <v>36</v>
      </c>
      <c r="E22" s="62">
        <f t="shared" si="1"/>
        <v>23</v>
      </c>
      <c r="F22" s="62">
        <f t="shared" si="1"/>
        <v>70</v>
      </c>
      <c r="H22" s="2"/>
    </row>
  </sheetData>
  <mergeCells count="4">
    <mergeCell ref="B6:B7"/>
    <mergeCell ref="C6:E6"/>
    <mergeCell ref="F6:F7"/>
    <mergeCell ref="B3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34"/>
  <sheetViews>
    <sheetView zoomScaleNormal="100" workbookViewId="0">
      <selection activeCell="O15" sqref="O15"/>
    </sheetView>
  </sheetViews>
  <sheetFormatPr baseColWidth="10" defaultColWidth="10.6640625" defaultRowHeight="13"/>
  <cols>
    <col min="1" max="1" width="2.5" style="42" customWidth="1"/>
    <col min="2" max="2" width="13.5" style="44" bestFit="1" customWidth="1"/>
    <col min="3" max="3" width="10.6640625" style="44" customWidth="1"/>
    <col min="4" max="18" width="10.6640625" style="42" customWidth="1"/>
    <col min="19" max="19" width="9.33203125" style="42" customWidth="1"/>
    <col min="20" max="24" width="10.6640625" style="42" customWidth="1"/>
    <col min="25" max="25" width="14.5" style="42" customWidth="1"/>
    <col min="26" max="26" width="19.6640625" style="42" customWidth="1"/>
    <col min="27" max="16384" width="10.6640625" style="42"/>
  </cols>
  <sheetData>
    <row r="2" spans="1:10" ht="16">
      <c r="J2" s="69" t="s">
        <v>128</v>
      </c>
    </row>
    <row r="3" spans="1:10" ht="15" customHeight="1">
      <c r="B3" s="64" t="s">
        <v>107</v>
      </c>
      <c r="C3" s="65">
        <v>11</v>
      </c>
    </row>
    <row r="4" spans="1:10" ht="15" customHeight="1">
      <c r="B4" s="64" t="s">
        <v>108</v>
      </c>
      <c r="C4" s="65">
        <v>36</v>
      </c>
      <c r="J4" s="25" t="s">
        <v>126</v>
      </c>
    </row>
    <row r="5" spans="1:10" ht="15" customHeight="1">
      <c r="B5" s="64" t="s">
        <v>111</v>
      </c>
      <c r="C5" s="65">
        <v>23</v>
      </c>
      <c r="J5" s="25" t="s">
        <v>127</v>
      </c>
    </row>
    <row r="6" spans="1:10" ht="15" customHeight="1">
      <c r="B6" s="23"/>
      <c r="C6" s="65">
        <f>C3+C4+C5</f>
        <v>70</v>
      </c>
      <c r="J6" s="25" t="s">
        <v>118</v>
      </c>
    </row>
    <row r="7" spans="1:10" ht="15" customHeight="1">
      <c r="B7" s="66"/>
      <c r="C7" s="67"/>
    </row>
    <row r="8" spans="1:10" ht="15" customHeight="1">
      <c r="B8" s="66"/>
      <c r="C8" s="66"/>
    </row>
    <row r="9" spans="1:10" ht="15" customHeight="1">
      <c r="B9" s="66"/>
      <c r="C9" s="66"/>
    </row>
    <row r="10" spans="1:10" ht="15" customHeight="1">
      <c r="A10" s="63"/>
      <c r="B10" s="66"/>
      <c r="C10" s="66"/>
    </row>
    <row r="11" spans="1:10" ht="15" customHeight="1">
      <c r="B11" s="66"/>
      <c r="C11" s="66"/>
    </row>
    <row r="12" spans="1:10" ht="15" customHeight="1">
      <c r="B12" s="66"/>
      <c r="C12" s="66"/>
    </row>
    <row r="13" spans="1:10" ht="15" customHeight="1">
      <c r="B13" s="66"/>
      <c r="C13" s="66"/>
    </row>
    <row r="14" spans="1:10" ht="15" customHeight="1">
      <c r="B14" s="66"/>
      <c r="C14" s="66"/>
    </row>
    <row r="15" spans="1:10" ht="15" customHeight="1"/>
    <row r="16" spans="1:10" ht="15" customHeight="1">
      <c r="C16" s="68"/>
    </row>
    <row r="17" spans="2:3" ht="15" customHeight="1"/>
    <row r="18" spans="2:3" ht="15" customHeight="1"/>
    <row r="19" spans="2:3" ht="15" customHeight="1">
      <c r="B19" s="66"/>
      <c r="C19" s="66"/>
    </row>
    <row r="20" spans="2:3" ht="15" customHeight="1"/>
    <row r="21" spans="2:3" ht="15" customHeight="1"/>
    <row r="22" spans="2:3" ht="15" customHeight="1"/>
    <row r="23" spans="2:3" ht="15" customHeight="1"/>
    <row r="24" spans="2:3" ht="15" customHeight="1"/>
    <row r="25" spans="2:3" ht="15" customHeight="1"/>
    <row r="26" spans="2:3" ht="15" customHeight="1"/>
    <row r="27" spans="2:3" ht="15" customHeight="1"/>
    <row r="28" spans="2:3" ht="15" customHeight="1"/>
    <row r="29" spans="2:3" ht="15" customHeight="1"/>
    <row r="30" spans="2:3" ht="15" customHeight="1"/>
    <row r="31" spans="2:3" ht="15" customHeight="1"/>
    <row r="32" spans="2:3" ht="15" customHeight="1"/>
    <row r="33" ht="15" customHeight="1"/>
    <row r="34" ht="1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&amp;CGRAFICO 13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CUAD 8</vt:lpstr>
      <vt:lpstr>GRAFIC 08</vt:lpstr>
      <vt:lpstr>GRAFIC 09</vt:lpstr>
      <vt:lpstr>CUAD 09</vt:lpstr>
      <vt:lpstr>GRAFIC 10</vt:lpstr>
      <vt:lpstr>CUAD 10</vt:lpstr>
      <vt:lpstr>GRAFIC 11</vt:lpstr>
      <vt:lpstr>CUAD 11</vt:lpstr>
      <vt:lpstr>GRAFIC 12</vt:lpstr>
      <vt:lpstr>CUAD 12A</vt:lpstr>
      <vt:lpstr>CUAN 12B</vt:lpstr>
      <vt:lpstr>CUAD 12C</vt:lpstr>
      <vt:lpstr>CUAD 12 D</vt:lpstr>
      <vt:lpstr>GRAFIC 13</vt:lpstr>
      <vt:lpstr>'GRAFIC 08'!Área_de_impresión</vt:lpstr>
      <vt:lpstr>'GRAFIC 09'!Área_de_impresión</vt:lpstr>
      <vt:lpstr>'GRAFIC 10'!Área_de_impresión</vt:lpstr>
      <vt:lpstr>'GRAFIC 11'!Área_de_impresión</vt:lpstr>
      <vt:lpstr>'GRAFIC 12'!Área_de_impresión</vt:lpstr>
      <vt:lpstr>'GRAFIC 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2024-07-11T15:15:10Z</dcterms:modified>
</cp:coreProperties>
</file>