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3 BOLETÍN ESTADÍSTICO MARÍTIMO/CUADROS Y GRAFICOS BEM/"/>
    </mc:Choice>
  </mc:AlternateContent>
  <xr:revisionPtr revIDLastSave="0" documentId="13_ncr:1_{960D9689-5536-A94A-A24E-56FD42027F1A}" xr6:coauthVersionLast="47" xr6:coauthVersionMax="47" xr10:uidLastSave="{00000000-0000-0000-0000-000000000000}"/>
  <bookViews>
    <workbookView xWindow="-33360" yWindow="7700" windowWidth="31500" windowHeight="21100" xr2:uid="{00000000-000D-0000-FFFF-FFFF00000000}"/>
  </bookViews>
  <sheets>
    <sheet name="5.2" sheetId="1" r:id="rId1"/>
  </sheets>
  <definedNames>
    <definedName name="_xlnm.Print_Area" localSheetId="0">'5.2'!$B$2:$T$43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D36" i="1"/>
  <c r="T37" i="1" l="1"/>
  <c r="T38" i="1"/>
  <c r="T39" i="1"/>
  <c r="T36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D40" i="1"/>
  <c r="T40" i="1" l="1"/>
  <c r="T9" i="1"/>
  <c r="T10" i="1"/>
  <c r="T11" i="1"/>
  <c r="T12" i="1"/>
  <c r="T13" i="1"/>
  <c r="T8" i="1"/>
  <c r="T31" i="1" l="1"/>
  <c r="T18" i="1" l="1"/>
  <c r="T19" i="1"/>
  <c r="T17" i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D20" i="1"/>
  <c r="S29" i="1" l="1"/>
  <c r="S14" i="1"/>
  <c r="T67" i="1"/>
  <c r="S68" i="1"/>
  <c r="S33" i="1" l="1"/>
  <c r="T93" i="1"/>
  <c r="T94" i="1"/>
  <c r="T95" i="1"/>
  <c r="T92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D96" i="1"/>
  <c r="T96" i="1" l="1"/>
  <c r="E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D14" i="1"/>
  <c r="T71" i="1" l="1"/>
  <c r="T73" i="1"/>
  <c r="T74" i="1"/>
  <c r="T81" i="1" l="1"/>
  <c r="T80" i="1"/>
  <c r="T78" i="1"/>
  <c r="T14" i="1" l="1"/>
  <c r="T22" i="1" l="1"/>
  <c r="R89" i="1"/>
  <c r="Q89" i="1"/>
  <c r="P89" i="1"/>
  <c r="O89" i="1"/>
  <c r="N89" i="1"/>
  <c r="L89" i="1"/>
  <c r="K89" i="1"/>
  <c r="J89" i="1"/>
  <c r="I89" i="1"/>
  <c r="H89" i="1"/>
  <c r="G89" i="1"/>
  <c r="F89" i="1"/>
  <c r="E89" i="1"/>
  <c r="D89" i="1"/>
  <c r="M89" i="1"/>
  <c r="T87" i="1"/>
  <c r="T86" i="1"/>
  <c r="T85" i="1"/>
  <c r="T89" i="1" l="1"/>
  <c r="T88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T66" i="1"/>
  <c r="T65" i="1"/>
  <c r="T64" i="1"/>
  <c r="T68" i="1" l="1"/>
  <c r="T82" i="1"/>
  <c r="T75" i="1"/>
  <c r="R29" i="1" l="1"/>
  <c r="R33" i="1" s="1"/>
  <c r="Q29" i="1"/>
  <c r="Q33" i="1" s="1"/>
  <c r="P29" i="1"/>
  <c r="P33" i="1" s="1"/>
  <c r="O29" i="1"/>
  <c r="O33" i="1" s="1"/>
  <c r="N29" i="1"/>
  <c r="N33" i="1" s="1"/>
  <c r="M29" i="1"/>
  <c r="M33" i="1" s="1"/>
  <c r="L29" i="1"/>
  <c r="L33" i="1" s="1"/>
  <c r="K29" i="1"/>
  <c r="K33" i="1" s="1"/>
  <c r="J29" i="1"/>
  <c r="J33" i="1" s="1"/>
  <c r="I29" i="1"/>
  <c r="H29" i="1"/>
  <c r="G29" i="1"/>
  <c r="F29" i="1"/>
  <c r="E29" i="1"/>
  <c r="D29" i="1"/>
  <c r="T28" i="1"/>
  <c r="T27" i="1"/>
  <c r="T26" i="1"/>
  <c r="T25" i="1"/>
  <c r="T20" i="1"/>
  <c r="G33" i="1" l="1"/>
  <c r="D33" i="1"/>
  <c r="H33" i="1"/>
  <c r="E33" i="1"/>
  <c r="I33" i="1"/>
  <c r="T29" i="1"/>
  <c r="F33" i="1"/>
  <c r="T33" i="1" l="1"/>
</calcChain>
</file>

<file path=xl/sharedStrings.xml><?xml version="1.0" encoding="utf-8"?>
<sst xmlns="http://schemas.openxmlformats.org/spreadsheetml/2006/main" count="168" uniqueCount="60">
  <si>
    <t>Área de Actividad</t>
  </si>
  <si>
    <t>Personas Accidentadas por Gobernación Marítima</t>
  </si>
  <si>
    <t>Ari</t>
  </si>
  <si>
    <t>Iqu</t>
  </si>
  <si>
    <t>Ant</t>
  </si>
  <si>
    <t>Cal</t>
  </si>
  <si>
    <t>Coq</t>
  </si>
  <si>
    <t>Hro</t>
  </si>
  <si>
    <t>Val</t>
  </si>
  <si>
    <t>Sno</t>
  </si>
  <si>
    <t>Tal</t>
  </si>
  <si>
    <t>Vld</t>
  </si>
  <si>
    <t>Pmo</t>
  </si>
  <si>
    <t>Cas</t>
  </si>
  <si>
    <t>Ays</t>
  </si>
  <si>
    <t>Par</t>
  </si>
  <si>
    <t>Wil</t>
  </si>
  <si>
    <t>TOTAL</t>
  </si>
  <si>
    <t>PERSONAL MARÍTIMO PORTUARIO</t>
  </si>
  <si>
    <t>Trabajador Portuario</t>
  </si>
  <si>
    <t>Transporte Marítimo</t>
  </si>
  <si>
    <t>Pesca Industrial</t>
  </si>
  <si>
    <t>Pesca Artesanal</t>
  </si>
  <si>
    <t>Independientes</t>
  </si>
  <si>
    <t>Oficiales MMN. - Pesca - Naves Especiales</t>
  </si>
  <si>
    <t>Total de Accidentados</t>
  </si>
  <si>
    <t>PERSONAS INVOLUCRADAS EN EMERGENCIAS MARÍTIMAS</t>
  </si>
  <si>
    <t>Nave Mayor</t>
  </si>
  <si>
    <t>Nave Especial</t>
  </si>
  <si>
    <t>Nave Menor</t>
  </si>
  <si>
    <t>PERSONAS ACCIDENTADAS PERIODO ESTIVAL</t>
  </si>
  <si>
    <t>PERSONAS ACCIDENTADAS EN BORDE COSTERO (a)</t>
  </si>
  <si>
    <t>Muerto</t>
  </si>
  <si>
    <t>Desaparecido</t>
  </si>
  <si>
    <t>Grave</t>
  </si>
  <si>
    <t>Leve</t>
  </si>
  <si>
    <t xml:space="preserve">Otras personas accidentadas (b) </t>
  </si>
  <si>
    <t xml:space="preserve"> TOTAL GENERAL DE PERSONAS ACCIDENTADAS</t>
  </si>
  <si>
    <t>GRAVEDAD DE LA LESION DE LAS PERSONAS ACCIDENTADAS</t>
  </si>
  <si>
    <t>Total</t>
  </si>
  <si>
    <t>(a) Corresponde a accidentados que desarrollaban actividades recreativas en borde costero.</t>
  </si>
  <si>
    <t>(b) Corresponde a accidentados que no estaban realizando actividad laboral.</t>
  </si>
  <si>
    <t>A Laborales</t>
  </si>
  <si>
    <t>Gobernación Marítima / Muertos - Desaparecidos - Grave - Leve</t>
  </si>
  <si>
    <t>Muertos</t>
  </si>
  <si>
    <t>Desaparecidos</t>
  </si>
  <si>
    <t>Grave(herido)</t>
  </si>
  <si>
    <t>Leve(ileso)</t>
  </si>
  <si>
    <t>Emergencias SAR</t>
  </si>
  <si>
    <t>No Trabajador M.</t>
  </si>
  <si>
    <t>Borde Costero</t>
  </si>
  <si>
    <t>A Estivales</t>
  </si>
  <si>
    <t>1)</t>
  </si>
  <si>
    <t>2)</t>
  </si>
  <si>
    <t>3)</t>
  </si>
  <si>
    <t>4)</t>
  </si>
  <si>
    <t>5)</t>
  </si>
  <si>
    <t>Atc</t>
  </si>
  <si>
    <t>Año 2023</t>
  </si>
  <si>
    <t>5.2.- Personas accidentadas según área de actividad por Gobernación Marítima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</si>
</sst>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5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71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8" xfId="0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41" fontId="1" fillId="0" borderId="8" xfId="0" applyNumberFormat="1" applyFont="1" applyBorder="1" applyAlignment="1">
      <alignment horizontal="right"/>
    </xf>
    <xf numFmtId="41" fontId="4" fillId="0" borderId="8" xfId="0" applyNumberFormat="1" applyFont="1" applyBorder="1"/>
    <xf numFmtId="3" fontId="4" fillId="0" borderId="5" xfId="0" applyNumberFormat="1" applyFont="1" applyBorder="1"/>
    <xf numFmtId="41" fontId="4" fillId="0" borderId="8" xfId="0" applyNumberFormat="1" applyFont="1" applyBorder="1" applyAlignment="1">
      <alignment horizontal="right"/>
    </xf>
    <xf numFmtId="3" fontId="4" fillId="0" borderId="0" xfId="0" applyNumberFormat="1" applyFont="1"/>
    <xf numFmtId="41" fontId="4" fillId="0" borderId="0" xfId="0" applyNumberFormat="1" applyFont="1" applyAlignment="1">
      <alignment horizontal="right"/>
    </xf>
    <xf numFmtId="41" fontId="4" fillId="0" borderId="0" xfId="0" applyNumberFormat="1" applyFont="1"/>
    <xf numFmtId="3" fontId="4" fillId="0" borderId="8" xfId="0" applyNumberFormat="1" applyFont="1" applyBorder="1" applyAlignment="1">
      <alignment horizontal="left"/>
    </xf>
    <xf numFmtId="3" fontId="4" fillId="0" borderId="8" xfId="0" applyNumberFormat="1" applyFont="1" applyBorder="1"/>
    <xf numFmtId="0" fontId="3" fillId="0" borderId="0" xfId="0" applyFont="1"/>
    <xf numFmtId="41" fontId="1" fillId="0" borderId="0" xfId="0" applyNumberFormat="1" applyFont="1" applyAlignment="1">
      <alignment horizontal="right"/>
    </xf>
    <xf numFmtId="41" fontId="1" fillId="0" borderId="0" xfId="0" applyNumberFormat="1" applyFont="1"/>
    <xf numFmtId="0" fontId="3" fillId="0" borderId="4" xfId="0" applyFont="1" applyBorder="1"/>
    <xf numFmtId="0" fontId="4" fillId="0" borderId="4" xfId="0" applyFont="1" applyBorder="1"/>
    <xf numFmtId="41" fontId="4" fillId="0" borderId="4" xfId="0" applyNumberFormat="1" applyFont="1" applyBorder="1" applyAlignment="1">
      <alignment horizontal="right"/>
    </xf>
    <xf numFmtId="41" fontId="4" fillId="0" borderId="4" xfId="0" applyNumberFormat="1" applyFont="1" applyBorder="1"/>
    <xf numFmtId="0" fontId="7" fillId="0" borderId="0" xfId="0" applyFont="1"/>
    <xf numFmtId="41" fontId="1" fillId="0" borderId="8" xfId="0" applyNumberFormat="1" applyFont="1" applyBorder="1"/>
    <xf numFmtId="3" fontId="4" fillId="0" borderId="9" xfId="0" applyNumberFormat="1" applyFont="1" applyBorder="1" applyAlignment="1">
      <alignment horizontal="center"/>
    </xf>
    <xf numFmtId="41" fontId="8" fillId="0" borderId="8" xfId="0" applyNumberFormat="1" applyFont="1" applyBorder="1" applyAlignment="1">
      <alignment horizontal="right"/>
    </xf>
    <xf numFmtId="0" fontId="8" fillId="0" borderId="0" xfId="0" applyFont="1"/>
    <xf numFmtId="3" fontId="7" fillId="0" borderId="0" xfId="0" applyNumberFormat="1" applyFont="1" applyAlignment="1">
      <alignment horizontal="left"/>
    </xf>
    <xf numFmtId="3" fontId="4" fillId="0" borderId="5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left"/>
    </xf>
    <xf numFmtId="41" fontId="9" fillId="0" borderId="8" xfId="0" applyNumberFormat="1" applyFont="1" applyBorder="1" applyAlignment="1">
      <alignment horizontal="left"/>
    </xf>
    <xf numFmtId="0" fontId="9" fillId="0" borderId="0" xfId="0" applyFont="1"/>
    <xf numFmtId="41" fontId="9" fillId="0" borderId="8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0" fontId="1" fillId="0" borderId="8" xfId="0" applyFont="1" applyBorder="1"/>
    <xf numFmtId="0" fontId="9" fillId="0" borderId="8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0" fillId="0" borderId="8" xfId="0" applyBorder="1"/>
    <xf numFmtId="41" fontId="13" fillId="0" borderId="8" xfId="1" applyNumberFormat="1" applyFont="1" applyBorder="1" applyAlignment="1">
      <alignment horizontal="right" wrapText="1"/>
    </xf>
    <xf numFmtId="0" fontId="0" fillId="0" borderId="8" xfId="0" applyBorder="1" applyAlignment="1">
      <alignment horizontal="left"/>
    </xf>
    <xf numFmtId="41" fontId="14" fillId="0" borderId="8" xfId="0" applyNumberFormat="1" applyFont="1" applyBorder="1" applyAlignment="1">
      <alignment vertical="center"/>
    </xf>
    <xf numFmtId="41" fontId="10" fillId="0" borderId="8" xfId="0" applyNumberFormat="1" applyFont="1" applyBorder="1" applyAlignment="1">
      <alignment vertical="center"/>
    </xf>
    <xf numFmtId="41" fontId="14" fillId="2" borderId="8" xfId="0" applyNumberFormat="1" applyFont="1" applyFill="1" applyBorder="1" applyAlignment="1">
      <alignment vertical="center"/>
    </xf>
    <xf numFmtId="0" fontId="11" fillId="0" borderId="0" xfId="0" applyFont="1"/>
    <xf numFmtId="41" fontId="13" fillId="0" borderId="0" xfId="1" applyNumberFormat="1" applyFont="1" applyAlignment="1">
      <alignment horizontal="right" wrapText="1"/>
    </xf>
    <xf numFmtId="3" fontId="1" fillId="0" borderId="3" xfId="0" applyNumberFormat="1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left"/>
    </xf>
    <xf numFmtId="3" fontId="1" fillId="0" borderId="3" xfId="0" applyNumberFormat="1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2">
    <cellStyle name="Normal" xfId="0" builtinId="0"/>
    <cellStyle name="Normal_Tot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97"/>
  <sheetViews>
    <sheetView showGridLines="0" tabSelected="1" topLeftCell="A7" zoomScale="145" zoomScaleNormal="145" workbookViewId="0">
      <selection activeCell="C45" sqref="C45"/>
    </sheetView>
  </sheetViews>
  <sheetFormatPr baseColWidth="10" defaultColWidth="11.5" defaultRowHeight="14"/>
  <cols>
    <col min="1" max="1" width="6.1640625" style="30" customWidth="1"/>
    <col min="2" max="2" width="11.5" style="30"/>
    <col min="3" max="3" width="35.6640625" style="30" customWidth="1"/>
    <col min="4" max="4" width="4.6640625" style="30" bestFit="1" customWidth="1"/>
    <col min="5" max="6" width="5.5" style="30" bestFit="1" customWidth="1"/>
    <col min="7" max="7" width="4.6640625" style="30" bestFit="1" customWidth="1"/>
    <col min="8" max="8" width="5.5" style="30" customWidth="1"/>
    <col min="9" max="9" width="4" style="30" bestFit="1" customWidth="1"/>
    <col min="10" max="10" width="5.33203125" style="30" bestFit="1" customWidth="1"/>
    <col min="11" max="11" width="4.6640625" style="30" customWidth="1"/>
    <col min="12" max="17" width="5.6640625" style="30" bestFit="1" customWidth="1"/>
    <col min="18" max="19" width="4.33203125" style="30" customWidth="1"/>
    <col min="20" max="20" width="8.83203125" style="30" customWidth="1"/>
    <col min="21" max="21" width="4.33203125" style="30" bestFit="1" customWidth="1"/>
    <col min="22" max="16384" width="11.5" style="30"/>
  </cols>
  <sheetData>
    <row r="1" spans="2:20" ht="14.2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</row>
    <row r="2" spans="2:20" ht="16">
      <c r="B2" s="62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2:20" ht="16">
      <c r="B3" s="62" t="s">
        <v>58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2:20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2:20" ht="16">
      <c r="B5" s="63" t="s">
        <v>0</v>
      </c>
      <c r="C5" s="64"/>
      <c r="D5" s="56" t="s">
        <v>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</row>
    <row r="6" spans="2:20">
      <c r="B6" s="65"/>
      <c r="C6" s="66"/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  <c r="R6" s="3" t="s">
        <v>16</v>
      </c>
      <c r="S6" s="3" t="s">
        <v>57</v>
      </c>
      <c r="T6" s="4" t="s">
        <v>17</v>
      </c>
    </row>
    <row r="7" spans="2:20">
      <c r="B7" s="5" t="s">
        <v>18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/>
    </row>
    <row r="8" spans="2:20" ht="15">
      <c r="B8" s="52" t="s">
        <v>19</v>
      </c>
      <c r="C8" s="53"/>
      <c r="D8" s="44">
        <v>21</v>
      </c>
      <c r="E8" s="44">
        <v>3</v>
      </c>
      <c r="F8" s="44">
        <v>15</v>
      </c>
      <c r="G8" s="44">
        <v>7</v>
      </c>
      <c r="H8" s="44">
        <v>2</v>
      </c>
      <c r="I8" s="27">
        <v>0</v>
      </c>
      <c r="J8" s="44">
        <v>6</v>
      </c>
      <c r="K8" s="44">
        <v>10</v>
      </c>
      <c r="L8" s="44">
        <v>30</v>
      </c>
      <c r="M8" s="27">
        <v>0</v>
      </c>
      <c r="N8" s="44">
        <v>1</v>
      </c>
      <c r="O8" s="27">
        <v>0</v>
      </c>
      <c r="P8" s="27">
        <v>0</v>
      </c>
      <c r="Q8" s="44">
        <v>2</v>
      </c>
      <c r="R8" s="27">
        <v>0</v>
      </c>
      <c r="S8" s="27">
        <v>0</v>
      </c>
      <c r="T8" s="11">
        <f>SUM(D8:S8)</f>
        <v>97</v>
      </c>
    </row>
    <row r="9" spans="2:20" ht="15">
      <c r="B9" s="52" t="s">
        <v>20</v>
      </c>
      <c r="C9" s="53"/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44">
        <v>2</v>
      </c>
      <c r="N9" s="44">
        <v>4</v>
      </c>
      <c r="O9" s="44">
        <v>2</v>
      </c>
      <c r="P9" s="44">
        <v>5</v>
      </c>
      <c r="Q9" s="44">
        <v>8</v>
      </c>
      <c r="R9" s="27">
        <v>0</v>
      </c>
      <c r="S9" s="27">
        <v>0</v>
      </c>
      <c r="T9" s="11">
        <f t="shared" ref="T9:T13" si="0">SUM(D9:S9)</f>
        <v>21</v>
      </c>
    </row>
    <row r="10" spans="2:20" ht="15">
      <c r="B10" s="52" t="s">
        <v>21</v>
      </c>
      <c r="C10" s="53"/>
      <c r="D10" s="27">
        <v>0</v>
      </c>
      <c r="E10" s="44">
        <v>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44">
        <v>8</v>
      </c>
      <c r="M10" s="27">
        <v>0</v>
      </c>
      <c r="N10" s="27">
        <v>0</v>
      </c>
      <c r="O10" s="27">
        <v>0</v>
      </c>
      <c r="P10" s="27">
        <v>0</v>
      </c>
      <c r="Q10" s="44">
        <v>1</v>
      </c>
      <c r="R10" s="27">
        <v>0</v>
      </c>
      <c r="S10" s="27">
        <v>0</v>
      </c>
      <c r="T10" s="11">
        <f t="shared" si="0"/>
        <v>11</v>
      </c>
    </row>
    <row r="11" spans="2:20" ht="15">
      <c r="B11" s="52" t="s">
        <v>22</v>
      </c>
      <c r="C11" s="53"/>
      <c r="D11" s="44">
        <v>1</v>
      </c>
      <c r="E11" s="44">
        <v>2</v>
      </c>
      <c r="F11" s="27">
        <v>0</v>
      </c>
      <c r="G11" s="27">
        <v>0</v>
      </c>
      <c r="H11" s="44">
        <v>2</v>
      </c>
      <c r="I11" s="27">
        <v>0</v>
      </c>
      <c r="J11" s="27">
        <v>0</v>
      </c>
      <c r="K11" s="27">
        <v>0</v>
      </c>
      <c r="L11" s="44">
        <v>5</v>
      </c>
      <c r="M11" s="44">
        <v>2</v>
      </c>
      <c r="N11" s="44">
        <v>3</v>
      </c>
      <c r="O11" s="44">
        <v>6</v>
      </c>
      <c r="P11" s="44">
        <v>6</v>
      </c>
      <c r="Q11" s="44">
        <v>9</v>
      </c>
      <c r="R11" s="44">
        <v>3</v>
      </c>
      <c r="S11" s="27">
        <v>0</v>
      </c>
      <c r="T11" s="11">
        <f t="shared" si="0"/>
        <v>39</v>
      </c>
    </row>
    <row r="12" spans="2:20" ht="15">
      <c r="B12" s="60" t="s">
        <v>23</v>
      </c>
      <c r="C12" s="61"/>
      <c r="D12" s="44">
        <v>1</v>
      </c>
      <c r="E12" s="27">
        <v>0</v>
      </c>
      <c r="F12" s="44">
        <v>2</v>
      </c>
      <c r="G12" s="44">
        <v>1</v>
      </c>
      <c r="H12" s="44">
        <v>15</v>
      </c>
      <c r="I12" s="27">
        <v>0</v>
      </c>
      <c r="J12" s="44">
        <v>3</v>
      </c>
      <c r="K12" s="27">
        <v>0</v>
      </c>
      <c r="L12" s="27">
        <v>0</v>
      </c>
      <c r="M12" s="27">
        <v>0</v>
      </c>
      <c r="N12" s="44">
        <v>2</v>
      </c>
      <c r="O12" s="44">
        <v>8</v>
      </c>
      <c r="P12" s="44">
        <v>7</v>
      </c>
      <c r="Q12" s="44">
        <v>8</v>
      </c>
      <c r="R12" s="27">
        <v>0</v>
      </c>
      <c r="S12" s="27">
        <v>0</v>
      </c>
      <c r="T12" s="11">
        <f t="shared" si="0"/>
        <v>47</v>
      </c>
    </row>
    <row r="13" spans="2:20">
      <c r="B13" s="52" t="s">
        <v>24</v>
      </c>
      <c r="C13" s="53"/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1</v>
      </c>
      <c r="L13" s="27">
        <v>1</v>
      </c>
      <c r="M13" s="27">
        <v>0</v>
      </c>
      <c r="N13" s="27">
        <v>0</v>
      </c>
      <c r="O13" s="27">
        <v>0</v>
      </c>
      <c r="P13" s="27">
        <v>3</v>
      </c>
      <c r="Q13" s="27"/>
      <c r="R13" s="27">
        <v>0</v>
      </c>
      <c r="S13" s="27">
        <v>0</v>
      </c>
      <c r="T13" s="11">
        <f t="shared" si="0"/>
        <v>5</v>
      </c>
    </row>
    <row r="14" spans="2:20">
      <c r="B14" s="54" t="s">
        <v>25</v>
      </c>
      <c r="C14" s="55"/>
      <c r="D14" s="13">
        <f>SUM(D8:D13)</f>
        <v>23</v>
      </c>
      <c r="E14" s="13">
        <f t="shared" ref="E14:S14" si="1">SUM(E8:E13)</f>
        <v>7</v>
      </c>
      <c r="F14" s="13">
        <f t="shared" si="1"/>
        <v>17</v>
      </c>
      <c r="G14" s="13">
        <f t="shared" si="1"/>
        <v>8</v>
      </c>
      <c r="H14" s="13">
        <f t="shared" si="1"/>
        <v>19</v>
      </c>
      <c r="I14" s="13">
        <f t="shared" si="1"/>
        <v>0</v>
      </c>
      <c r="J14" s="13">
        <f t="shared" si="1"/>
        <v>9</v>
      </c>
      <c r="K14" s="13">
        <f t="shared" si="1"/>
        <v>11</v>
      </c>
      <c r="L14" s="13">
        <f t="shared" si="1"/>
        <v>44</v>
      </c>
      <c r="M14" s="13">
        <f t="shared" si="1"/>
        <v>4</v>
      </c>
      <c r="N14" s="13">
        <f t="shared" si="1"/>
        <v>10</v>
      </c>
      <c r="O14" s="13">
        <f t="shared" si="1"/>
        <v>16</v>
      </c>
      <c r="P14" s="13">
        <f t="shared" si="1"/>
        <v>21</v>
      </c>
      <c r="Q14" s="13">
        <f t="shared" si="1"/>
        <v>28</v>
      </c>
      <c r="R14" s="13">
        <f t="shared" si="1"/>
        <v>3</v>
      </c>
      <c r="S14" s="13">
        <f t="shared" si="1"/>
        <v>0</v>
      </c>
      <c r="T14" s="13">
        <f>SUM(T8:T13)</f>
        <v>220</v>
      </c>
    </row>
    <row r="15" spans="2:20">
      <c r="B15" s="5"/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2:20">
      <c r="B16" s="5" t="s">
        <v>26</v>
      </c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6"/>
    </row>
    <row r="17" spans="2:20" s="36" customFormat="1" ht="15">
      <c r="B17" s="52" t="s">
        <v>27</v>
      </c>
      <c r="C17" s="53"/>
      <c r="D17" s="10">
        <v>0</v>
      </c>
      <c r="E17" s="44">
        <v>43</v>
      </c>
      <c r="F17" s="44">
        <v>29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44">
        <v>25</v>
      </c>
      <c r="O17" s="44">
        <v>78</v>
      </c>
      <c r="P17" s="44">
        <v>51</v>
      </c>
      <c r="Q17" s="35">
        <v>0</v>
      </c>
      <c r="R17" s="35">
        <v>0</v>
      </c>
      <c r="S17" s="35">
        <v>0</v>
      </c>
      <c r="T17" s="11">
        <f>SUM(D17:S17)</f>
        <v>226</v>
      </c>
    </row>
    <row r="18" spans="2:20" s="36" customFormat="1" ht="15">
      <c r="B18" s="52" t="s">
        <v>28</v>
      </c>
      <c r="C18" s="53"/>
      <c r="D18" s="10">
        <v>0</v>
      </c>
      <c r="E18" s="44">
        <v>41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44">
        <v>2</v>
      </c>
      <c r="M18" s="10">
        <v>0</v>
      </c>
      <c r="N18" s="10">
        <v>0</v>
      </c>
      <c r="O18" s="10">
        <v>0</v>
      </c>
      <c r="P18" s="44">
        <v>15</v>
      </c>
      <c r="Q18" s="10">
        <v>0</v>
      </c>
      <c r="R18" s="10">
        <v>0</v>
      </c>
      <c r="S18" s="10">
        <v>0</v>
      </c>
      <c r="T18" s="11">
        <f t="shared" ref="T18:T19" si="2">SUM(D18:S18)</f>
        <v>58</v>
      </c>
    </row>
    <row r="19" spans="2:20" s="36" customFormat="1" ht="15">
      <c r="B19" s="52" t="s">
        <v>29</v>
      </c>
      <c r="C19" s="53"/>
      <c r="D19" s="44">
        <v>15</v>
      </c>
      <c r="E19" s="44">
        <v>81</v>
      </c>
      <c r="F19" s="44">
        <v>77</v>
      </c>
      <c r="G19" s="10">
        <v>0</v>
      </c>
      <c r="H19" s="44">
        <v>11</v>
      </c>
      <c r="I19" s="10">
        <v>0</v>
      </c>
      <c r="J19" s="10">
        <v>0</v>
      </c>
      <c r="K19" s="44">
        <v>4</v>
      </c>
      <c r="L19" s="44">
        <v>18</v>
      </c>
      <c r="M19" s="44">
        <v>21</v>
      </c>
      <c r="N19" s="44">
        <v>29</v>
      </c>
      <c r="O19" s="44">
        <v>38</v>
      </c>
      <c r="P19" s="44">
        <v>115</v>
      </c>
      <c r="Q19" s="44">
        <v>3</v>
      </c>
      <c r="R19" s="44">
        <v>1</v>
      </c>
      <c r="S19" s="10">
        <v>0</v>
      </c>
      <c r="T19" s="11">
        <f t="shared" si="2"/>
        <v>413</v>
      </c>
    </row>
    <row r="20" spans="2:20" s="36" customFormat="1" ht="13">
      <c r="B20" s="54" t="s">
        <v>25</v>
      </c>
      <c r="C20" s="55"/>
      <c r="D20" s="13">
        <f t="shared" ref="D20:T20" si="3">SUM(D17:D19)</f>
        <v>15</v>
      </c>
      <c r="E20" s="13">
        <f t="shared" si="3"/>
        <v>165</v>
      </c>
      <c r="F20" s="13">
        <f t="shared" si="3"/>
        <v>106</v>
      </c>
      <c r="G20" s="13">
        <f t="shared" si="3"/>
        <v>0</v>
      </c>
      <c r="H20" s="13">
        <f t="shared" si="3"/>
        <v>11</v>
      </c>
      <c r="I20" s="13">
        <f t="shared" si="3"/>
        <v>0</v>
      </c>
      <c r="J20" s="13">
        <f t="shared" si="3"/>
        <v>0</v>
      </c>
      <c r="K20" s="13">
        <f t="shared" si="3"/>
        <v>4</v>
      </c>
      <c r="L20" s="13">
        <f t="shared" si="3"/>
        <v>20</v>
      </c>
      <c r="M20" s="13">
        <f t="shared" si="3"/>
        <v>21</v>
      </c>
      <c r="N20" s="13">
        <f t="shared" si="3"/>
        <v>54</v>
      </c>
      <c r="O20" s="13">
        <f t="shared" si="3"/>
        <v>116</v>
      </c>
      <c r="P20" s="13">
        <f t="shared" si="3"/>
        <v>181</v>
      </c>
      <c r="Q20" s="13">
        <f t="shared" si="3"/>
        <v>3</v>
      </c>
      <c r="R20" s="13">
        <f t="shared" si="3"/>
        <v>1</v>
      </c>
      <c r="S20" s="13">
        <f t="shared" si="3"/>
        <v>0</v>
      </c>
      <c r="T20" s="13">
        <f t="shared" si="3"/>
        <v>697</v>
      </c>
    </row>
    <row r="21" spans="2:20">
      <c r="B21" s="5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6"/>
    </row>
    <row r="22" spans="2:20">
      <c r="B22" s="17" t="s">
        <v>30</v>
      </c>
      <c r="C22" s="18"/>
      <c r="D22" s="11">
        <v>14</v>
      </c>
      <c r="E22" s="11">
        <v>8</v>
      </c>
      <c r="F22" s="11">
        <v>58</v>
      </c>
      <c r="G22" s="11">
        <v>16</v>
      </c>
      <c r="H22" s="11">
        <v>41</v>
      </c>
      <c r="I22" s="11">
        <v>0</v>
      </c>
      <c r="J22" s="11">
        <v>25</v>
      </c>
      <c r="K22" s="11">
        <v>18</v>
      </c>
      <c r="L22" s="11">
        <v>15</v>
      </c>
      <c r="M22" s="11">
        <v>18</v>
      </c>
      <c r="N22" s="11">
        <v>17</v>
      </c>
      <c r="O22" s="11">
        <v>4</v>
      </c>
      <c r="P22" s="11">
        <v>2</v>
      </c>
      <c r="Q22" s="11">
        <v>0</v>
      </c>
      <c r="R22" s="11">
        <v>0</v>
      </c>
      <c r="S22" s="11">
        <v>0</v>
      </c>
      <c r="T22" s="11">
        <f>SUM(D22:R22)</f>
        <v>236</v>
      </c>
    </row>
    <row r="23" spans="2:20">
      <c r="B23" s="5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6"/>
    </row>
    <row r="24" spans="2:20">
      <c r="B24" s="19" t="s">
        <v>31</v>
      </c>
      <c r="C24" s="1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1"/>
    </row>
    <row r="25" spans="2:20" s="36" customFormat="1" ht="13">
      <c r="B25" s="69" t="s">
        <v>32</v>
      </c>
      <c r="C25" s="70"/>
      <c r="D25" s="10">
        <v>0</v>
      </c>
      <c r="E25" s="10">
        <v>1</v>
      </c>
      <c r="F25" s="10">
        <v>3</v>
      </c>
      <c r="G25" s="10">
        <v>1</v>
      </c>
      <c r="H25" s="10">
        <v>1</v>
      </c>
      <c r="I25" s="10">
        <v>1</v>
      </c>
      <c r="J25" s="10">
        <v>0</v>
      </c>
      <c r="K25" s="10">
        <v>0</v>
      </c>
      <c r="L25" s="10">
        <v>3</v>
      </c>
      <c r="M25" s="10">
        <v>4</v>
      </c>
      <c r="N25" s="10">
        <v>3</v>
      </c>
      <c r="O25" s="10">
        <v>1</v>
      </c>
      <c r="P25" s="10">
        <v>2</v>
      </c>
      <c r="Q25" s="10">
        <v>0</v>
      </c>
      <c r="R25" s="10">
        <v>0</v>
      </c>
      <c r="S25" s="10">
        <v>0</v>
      </c>
      <c r="T25" s="11">
        <f>SUM(D25:R25)</f>
        <v>20</v>
      </c>
    </row>
    <row r="26" spans="2:20" s="36" customFormat="1" ht="13">
      <c r="B26" s="69" t="s">
        <v>33</v>
      </c>
      <c r="C26" s="70"/>
      <c r="D26" s="10">
        <v>0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1">
        <f>SUM(D26:R26)</f>
        <v>1</v>
      </c>
    </row>
    <row r="27" spans="2:20" s="36" customFormat="1" ht="13">
      <c r="B27" s="69" t="s">
        <v>34</v>
      </c>
      <c r="C27" s="70"/>
      <c r="D27" s="10">
        <v>0</v>
      </c>
      <c r="E27" s="10">
        <v>5</v>
      </c>
      <c r="F27" s="10">
        <v>1</v>
      </c>
      <c r="G27" s="10">
        <v>1</v>
      </c>
      <c r="H27" s="10">
        <v>3</v>
      </c>
      <c r="I27" s="10">
        <v>0</v>
      </c>
      <c r="J27" s="10">
        <v>2</v>
      </c>
      <c r="K27" s="10">
        <v>6</v>
      </c>
      <c r="L27" s="10">
        <v>2</v>
      </c>
      <c r="M27" s="10">
        <v>0</v>
      </c>
      <c r="N27" s="10">
        <v>3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1">
        <f>SUM(D27:R27)</f>
        <v>23</v>
      </c>
    </row>
    <row r="28" spans="2:20" s="36" customFormat="1" ht="13">
      <c r="B28" s="69" t="s">
        <v>35</v>
      </c>
      <c r="C28" s="70"/>
      <c r="D28" s="10">
        <v>0</v>
      </c>
      <c r="E28" s="10">
        <v>1</v>
      </c>
      <c r="F28" s="10">
        <v>6</v>
      </c>
      <c r="G28" s="10">
        <v>0</v>
      </c>
      <c r="H28" s="10">
        <v>1</v>
      </c>
      <c r="I28" s="10">
        <v>0</v>
      </c>
      <c r="J28" s="10">
        <v>0</v>
      </c>
      <c r="K28" s="10">
        <v>4</v>
      </c>
      <c r="L28" s="10">
        <v>0</v>
      </c>
      <c r="M28" s="10">
        <v>27</v>
      </c>
      <c r="N28" s="10">
        <v>4</v>
      </c>
      <c r="O28" s="10">
        <v>1</v>
      </c>
      <c r="P28" s="10">
        <v>0</v>
      </c>
      <c r="Q28" s="10">
        <v>3</v>
      </c>
      <c r="R28" s="10">
        <v>0</v>
      </c>
      <c r="S28" s="10">
        <v>0</v>
      </c>
      <c r="T28" s="11">
        <f>SUM(D28:R28)</f>
        <v>47</v>
      </c>
    </row>
    <row r="29" spans="2:20" s="36" customFormat="1" ht="13">
      <c r="B29" s="67" t="s">
        <v>17</v>
      </c>
      <c r="C29" s="68"/>
      <c r="D29" s="13">
        <f>SUM(D25:D28)</f>
        <v>0</v>
      </c>
      <c r="E29" s="13">
        <f t="shared" ref="E29:T29" si="4">SUM(E25:E28)</f>
        <v>7</v>
      </c>
      <c r="F29" s="13">
        <f t="shared" si="4"/>
        <v>10</v>
      </c>
      <c r="G29" s="13">
        <f t="shared" si="4"/>
        <v>2</v>
      </c>
      <c r="H29" s="13">
        <f t="shared" si="4"/>
        <v>6</v>
      </c>
      <c r="I29" s="13">
        <f t="shared" si="4"/>
        <v>1</v>
      </c>
      <c r="J29" s="13">
        <f t="shared" si="4"/>
        <v>2</v>
      </c>
      <c r="K29" s="13">
        <f t="shared" si="4"/>
        <v>10</v>
      </c>
      <c r="L29" s="13">
        <f t="shared" si="4"/>
        <v>5</v>
      </c>
      <c r="M29" s="13">
        <f t="shared" si="4"/>
        <v>31</v>
      </c>
      <c r="N29" s="13">
        <f t="shared" si="4"/>
        <v>10</v>
      </c>
      <c r="O29" s="13">
        <f t="shared" si="4"/>
        <v>2</v>
      </c>
      <c r="P29" s="13">
        <f t="shared" si="4"/>
        <v>2</v>
      </c>
      <c r="Q29" s="13">
        <f t="shared" si="4"/>
        <v>3</v>
      </c>
      <c r="R29" s="13">
        <f t="shared" si="4"/>
        <v>0</v>
      </c>
      <c r="S29" s="13">
        <f t="shared" si="4"/>
        <v>0</v>
      </c>
      <c r="T29" s="13">
        <f t="shared" si="4"/>
        <v>91</v>
      </c>
    </row>
    <row r="30" spans="2:20">
      <c r="B30" s="22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5"/>
    </row>
    <row r="31" spans="2:20">
      <c r="B31" s="33" t="s">
        <v>36</v>
      </c>
      <c r="C31" s="32"/>
      <c r="D31" s="29">
        <v>0</v>
      </c>
      <c r="E31" s="29">
        <v>2</v>
      </c>
      <c r="F31" s="29">
        <v>1</v>
      </c>
      <c r="G31" s="29">
        <v>4</v>
      </c>
      <c r="H31" s="29">
        <v>0</v>
      </c>
      <c r="I31" s="29">
        <v>0</v>
      </c>
      <c r="J31" s="29">
        <v>1</v>
      </c>
      <c r="K31" s="29">
        <v>0</v>
      </c>
      <c r="L31" s="29">
        <v>4</v>
      </c>
      <c r="M31" s="29">
        <v>1</v>
      </c>
      <c r="N31" s="29">
        <v>2</v>
      </c>
      <c r="O31" s="29">
        <v>11</v>
      </c>
      <c r="P31" s="29">
        <v>0</v>
      </c>
      <c r="Q31" s="29">
        <v>14</v>
      </c>
      <c r="R31" s="29">
        <v>0</v>
      </c>
      <c r="S31" s="29">
        <v>0</v>
      </c>
      <c r="T31" s="11">
        <f>SUM(D31:S31)</f>
        <v>40</v>
      </c>
    </row>
    <row r="32" spans="2:20">
      <c r="B32" s="22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5"/>
    </row>
    <row r="33" spans="2:20">
      <c r="B33" s="34" t="s">
        <v>37</v>
      </c>
      <c r="C33" s="12"/>
      <c r="D33" s="13">
        <f t="shared" ref="D33:I33" si="5">D14+D20+D22+D31+D29</f>
        <v>52</v>
      </c>
      <c r="E33" s="13">
        <f t="shared" si="5"/>
        <v>189</v>
      </c>
      <c r="F33" s="13">
        <f t="shared" si="5"/>
        <v>192</v>
      </c>
      <c r="G33" s="13">
        <f t="shared" si="5"/>
        <v>30</v>
      </c>
      <c r="H33" s="13">
        <f t="shared" si="5"/>
        <v>77</v>
      </c>
      <c r="I33" s="13">
        <f t="shared" si="5"/>
        <v>1</v>
      </c>
      <c r="J33" s="13">
        <f t="shared" ref="J33:S33" si="6">J14+J20+J22+J31+J29</f>
        <v>37</v>
      </c>
      <c r="K33" s="13">
        <f t="shared" si="6"/>
        <v>43</v>
      </c>
      <c r="L33" s="13">
        <f t="shared" si="6"/>
        <v>88</v>
      </c>
      <c r="M33" s="13">
        <f t="shared" si="6"/>
        <v>75</v>
      </c>
      <c r="N33" s="13">
        <f t="shared" si="6"/>
        <v>93</v>
      </c>
      <c r="O33" s="13">
        <f t="shared" si="6"/>
        <v>149</v>
      </c>
      <c r="P33" s="13">
        <f t="shared" si="6"/>
        <v>206</v>
      </c>
      <c r="Q33" s="13">
        <f t="shared" si="6"/>
        <v>48</v>
      </c>
      <c r="R33" s="13">
        <f t="shared" si="6"/>
        <v>4</v>
      </c>
      <c r="S33" s="13">
        <f t="shared" si="6"/>
        <v>0</v>
      </c>
      <c r="T33" s="13">
        <f>T14+T20+T22+T31+T29</f>
        <v>1284</v>
      </c>
    </row>
    <row r="34" spans="2:20">
      <c r="B34" s="5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</row>
    <row r="35" spans="2:20">
      <c r="B35" s="19" t="s">
        <v>38</v>
      </c>
      <c r="C35" s="1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1"/>
    </row>
    <row r="36" spans="2:20" s="36" customFormat="1" ht="13">
      <c r="B36" s="69" t="s">
        <v>32</v>
      </c>
      <c r="C36" s="70"/>
      <c r="D36" s="37">
        <f>D64+D71+D78+D85+D92</f>
        <v>3</v>
      </c>
      <c r="E36" s="37">
        <f t="shared" ref="E36:R36" si="7">E64+E71+E78+E85+E92</f>
        <v>1</v>
      </c>
      <c r="F36" s="37">
        <f t="shared" si="7"/>
        <v>4</v>
      </c>
      <c r="G36" s="37">
        <f t="shared" si="7"/>
        <v>3</v>
      </c>
      <c r="H36" s="37">
        <f t="shared" si="7"/>
        <v>3</v>
      </c>
      <c r="I36" s="37">
        <f t="shared" si="7"/>
        <v>1</v>
      </c>
      <c r="J36" s="37">
        <f t="shared" si="7"/>
        <v>5</v>
      </c>
      <c r="K36" s="37">
        <f t="shared" si="7"/>
        <v>2</v>
      </c>
      <c r="L36" s="37">
        <f t="shared" si="7"/>
        <v>11</v>
      </c>
      <c r="M36" s="37">
        <f t="shared" si="7"/>
        <v>6</v>
      </c>
      <c r="N36" s="37">
        <f t="shared" si="7"/>
        <v>12</v>
      </c>
      <c r="O36" s="37">
        <f t="shared" si="7"/>
        <v>5</v>
      </c>
      <c r="P36" s="37">
        <f t="shared" si="7"/>
        <v>5</v>
      </c>
      <c r="Q36" s="37">
        <f t="shared" si="7"/>
        <v>2</v>
      </c>
      <c r="R36" s="37">
        <f t="shared" si="7"/>
        <v>0</v>
      </c>
      <c r="S36" s="37">
        <v>0</v>
      </c>
      <c r="T36" s="11">
        <f>SUM(D36:S36)</f>
        <v>63</v>
      </c>
    </row>
    <row r="37" spans="2:20" s="36" customFormat="1" ht="13">
      <c r="B37" s="69" t="s">
        <v>33</v>
      </c>
      <c r="C37" s="70"/>
      <c r="D37" s="37">
        <f t="shared" ref="D37:R37" si="8">D65+D72+D79+D86+D93</f>
        <v>0</v>
      </c>
      <c r="E37" s="37">
        <f t="shared" si="8"/>
        <v>10</v>
      </c>
      <c r="F37" s="37">
        <f t="shared" si="8"/>
        <v>1</v>
      </c>
      <c r="G37" s="37">
        <f t="shared" si="8"/>
        <v>0</v>
      </c>
      <c r="H37" s="37">
        <f t="shared" si="8"/>
        <v>1</v>
      </c>
      <c r="I37" s="37">
        <f t="shared" si="8"/>
        <v>0</v>
      </c>
      <c r="J37" s="37">
        <f t="shared" si="8"/>
        <v>0</v>
      </c>
      <c r="K37" s="37">
        <f t="shared" si="8"/>
        <v>0</v>
      </c>
      <c r="L37" s="37">
        <f t="shared" si="8"/>
        <v>0</v>
      </c>
      <c r="M37" s="37">
        <f t="shared" si="8"/>
        <v>0</v>
      </c>
      <c r="N37" s="37">
        <f t="shared" si="8"/>
        <v>14</v>
      </c>
      <c r="O37" s="37">
        <f t="shared" si="8"/>
        <v>6</v>
      </c>
      <c r="P37" s="37">
        <f t="shared" si="8"/>
        <v>0</v>
      </c>
      <c r="Q37" s="37">
        <f t="shared" si="8"/>
        <v>0</v>
      </c>
      <c r="R37" s="37">
        <f t="shared" si="8"/>
        <v>0</v>
      </c>
      <c r="S37" s="37">
        <v>0</v>
      </c>
      <c r="T37" s="11">
        <f t="shared" ref="T37:T39" si="9">SUM(D37:S37)</f>
        <v>32</v>
      </c>
    </row>
    <row r="38" spans="2:20" s="36" customFormat="1" ht="13">
      <c r="B38" s="69" t="s">
        <v>34</v>
      </c>
      <c r="C38" s="70"/>
      <c r="D38" s="37">
        <f t="shared" ref="D38:R38" si="10">D66+D73+D80+D87+D94</f>
        <v>15</v>
      </c>
      <c r="E38" s="37">
        <f t="shared" si="10"/>
        <v>9</v>
      </c>
      <c r="F38" s="37">
        <f t="shared" si="10"/>
        <v>36</v>
      </c>
      <c r="G38" s="37">
        <f t="shared" si="10"/>
        <v>9</v>
      </c>
      <c r="H38" s="37">
        <f t="shared" si="10"/>
        <v>27</v>
      </c>
      <c r="I38" s="37">
        <f t="shared" si="10"/>
        <v>0</v>
      </c>
      <c r="J38" s="37">
        <f t="shared" si="10"/>
        <v>12</v>
      </c>
      <c r="K38" s="37">
        <f t="shared" si="10"/>
        <v>10</v>
      </c>
      <c r="L38" s="37">
        <f t="shared" si="10"/>
        <v>15</v>
      </c>
      <c r="M38" s="37">
        <f t="shared" si="10"/>
        <v>2</v>
      </c>
      <c r="N38" s="37">
        <f t="shared" si="10"/>
        <v>6</v>
      </c>
      <c r="O38" s="37">
        <f t="shared" si="10"/>
        <v>14</v>
      </c>
      <c r="P38" s="37">
        <f t="shared" si="10"/>
        <v>18</v>
      </c>
      <c r="Q38" s="37">
        <f t="shared" si="10"/>
        <v>21</v>
      </c>
      <c r="R38" s="37">
        <f t="shared" si="10"/>
        <v>1</v>
      </c>
      <c r="S38" s="37">
        <v>0</v>
      </c>
      <c r="T38" s="11">
        <f t="shared" si="9"/>
        <v>195</v>
      </c>
    </row>
    <row r="39" spans="2:20" s="36" customFormat="1" ht="13">
      <c r="B39" s="69" t="s">
        <v>35</v>
      </c>
      <c r="C39" s="70"/>
      <c r="D39" s="37">
        <f t="shared" ref="D39:R39" si="11">D67+D74+D81+D88+D95</f>
        <v>34</v>
      </c>
      <c r="E39" s="37">
        <f t="shared" si="11"/>
        <v>169</v>
      </c>
      <c r="F39" s="37">
        <f t="shared" si="11"/>
        <v>151</v>
      </c>
      <c r="G39" s="37">
        <f t="shared" si="11"/>
        <v>18</v>
      </c>
      <c r="H39" s="37">
        <f t="shared" si="11"/>
        <v>46</v>
      </c>
      <c r="I39" s="37">
        <f t="shared" si="11"/>
        <v>0</v>
      </c>
      <c r="J39" s="37">
        <f t="shared" si="11"/>
        <v>20</v>
      </c>
      <c r="K39" s="37">
        <f t="shared" si="11"/>
        <v>31</v>
      </c>
      <c r="L39" s="37">
        <f t="shared" si="11"/>
        <v>62</v>
      </c>
      <c r="M39" s="37">
        <f t="shared" si="11"/>
        <v>67</v>
      </c>
      <c r="N39" s="37">
        <f t="shared" si="11"/>
        <v>61</v>
      </c>
      <c r="O39" s="37">
        <f t="shared" si="11"/>
        <v>124</v>
      </c>
      <c r="P39" s="37">
        <f t="shared" si="11"/>
        <v>183</v>
      </c>
      <c r="Q39" s="37">
        <f t="shared" si="11"/>
        <v>25</v>
      </c>
      <c r="R39" s="37">
        <f t="shared" si="11"/>
        <v>3</v>
      </c>
      <c r="S39" s="37">
        <v>0</v>
      </c>
      <c r="T39" s="11">
        <f t="shared" si="9"/>
        <v>994</v>
      </c>
    </row>
    <row r="40" spans="2:20" s="36" customFormat="1" ht="13">
      <c r="B40" s="67" t="s">
        <v>39</v>
      </c>
      <c r="C40" s="68"/>
      <c r="D40" s="13">
        <f>SUM(D36:D39)</f>
        <v>52</v>
      </c>
      <c r="E40" s="13">
        <f t="shared" ref="E40:T40" si="12">SUM(E36:E39)</f>
        <v>189</v>
      </c>
      <c r="F40" s="13">
        <f t="shared" si="12"/>
        <v>192</v>
      </c>
      <c r="G40" s="13">
        <f t="shared" si="12"/>
        <v>30</v>
      </c>
      <c r="H40" s="13">
        <f t="shared" si="12"/>
        <v>77</v>
      </c>
      <c r="I40" s="13">
        <f t="shared" si="12"/>
        <v>1</v>
      </c>
      <c r="J40" s="13">
        <f t="shared" si="12"/>
        <v>37</v>
      </c>
      <c r="K40" s="13">
        <f t="shared" si="12"/>
        <v>43</v>
      </c>
      <c r="L40" s="13">
        <f t="shared" si="12"/>
        <v>88</v>
      </c>
      <c r="M40" s="13">
        <f t="shared" si="12"/>
        <v>75</v>
      </c>
      <c r="N40" s="13">
        <f t="shared" si="12"/>
        <v>93</v>
      </c>
      <c r="O40" s="13">
        <f t="shared" si="12"/>
        <v>149</v>
      </c>
      <c r="P40" s="13">
        <f t="shared" si="12"/>
        <v>206</v>
      </c>
      <c r="Q40" s="13">
        <f t="shared" si="12"/>
        <v>48</v>
      </c>
      <c r="R40" s="13">
        <f t="shared" si="12"/>
        <v>4</v>
      </c>
      <c r="S40" s="13">
        <f t="shared" si="12"/>
        <v>0</v>
      </c>
      <c r="T40" s="13">
        <f t="shared" si="12"/>
        <v>1284</v>
      </c>
    </row>
    <row r="41" spans="2:20">
      <c r="B41" s="2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</row>
    <row r="42" spans="2:20">
      <c r="B42" s="26" t="s">
        <v>40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"/>
    </row>
    <row r="43" spans="2:20">
      <c r="B43" s="31" t="s">
        <v>41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6" spans="2:20" ht="16">
      <c r="K46" s="50"/>
      <c r="L46"/>
      <c r="M46"/>
      <c r="N46"/>
    </row>
    <row r="47" spans="2:20" ht="16">
      <c r="K47" s="50"/>
      <c r="L47"/>
      <c r="M47"/>
      <c r="N47" s="51"/>
    </row>
    <row r="48" spans="2:20" ht="16">
      <c r="K48" s="50"/>
      <c r="L48"/>
      <c r="M48"/>
      <c r="N48" s="51"/>
    </row>
    <row r="49" spans="2:20" ht="16">
      <c r="K49" s="50"/>
      <c r="L49"/>
      <c r="M49"/>
      <c r="N49" s="51"/>
    </row>
    <row r="50" spans="2:20" ht="16">
      <c r="K50" s="50"/>
      <c r="L50"/>
      <c r="M50"/>
      <c r="N50"/>
    </row>
    <row r="51" spans="2:20" ht="16">
      <c r="K51" s="50"/>
      <c r="L51" s="51"/>
      <c r="M51" s="51"/>
      <c r="N51" s="51"/>
    </row>
    <row r="52" spans="2:20" ht="16">
      <c r="K52" s="50"/>
      <c r="L52"/>
      <c r="M52"/>
      <c r="N52" s="51"/>
    </row>
    <row r="53" spans="2:20" ht="16">
      <c r="K53" s="50"/>
      <c r="L53"/>
      <c r="M53"/>
      <c r="N53"/>
    </row>
    <row r="54" spans="2:20" s="36" customFormat="1" ht="16">
      <c r="K54" s="50"/>
      <c r="L54"/>
      <c r="M54"/>
      <c r="N54"/>
    </row>
    <row r="55" spans="2:20" s="36" customFormat="1" ht="16">
      <c r="K55" s="50"/>
      <c r="L55"/>
      <c r="M55"/>
      <c r="N55" s="51"/>
    </row>
    <row r="56" spans="2:20" s="36" customFormat="1" ht="16">
      <c r="K56" s="50"/>
      <c r="L56"/>
      <c r="M56"/>
      <c r="N56"/>
    </row>
    <row r="57" spans="2:20" s="36" customFormat="1" ht="16">
      <c r="K57" s="50"/>
      <c r="L57"/>
      <c r="M57"/>
      <c r="N57"/>
    </row>
    <row r="58" spans="2:20" s="36" customFormat="1" ht="16">
      <c r="K58" s="50"/>
      <c r="L58"/>
      <c r="M58"/>
      <c r="N58"/>
    </row>
    <row r="59" spans="2:20" s="36" customFormat="1" ht="16">
      <c r="K59" s="50"/>
      <c r="L59"/>
      <c r="M59"/>
      <c r="N59"/>
    </row>
    <row r="60" spans="2:20" s="36" customFormat="1" ht="16">
      <c r="K60" s="50"/>
      <c r="L60"/>
      <c r="M60"/>
      <c r="N60" s="51"/>
    </row>
    <row r="61" spans="2:20" s="36" customFormat="1" ht="16">
      <c r="C61" s="59" t="s">
        <v>43</v>
      </c>
      <c r="D61" s="59"/>
      <c r="E61" s="59"/>
      <c r="F61" s="59"/>
      <c r="G61" s="59"/>
      <c r="K61" s="50"/>
      <c r="L61" s="51"/>
      <c r="M61"/>
      <c r="N61"/>
    </row>
    <row r="62" spans="2:20" s="38" customFormat="1" ht="6" customHeight="1"/>
    <row r="63" spans="2:20" s="36" customFormat="1" ht="13">
      <c r="B63" s="36" t="s">
        <v>52</v>
      </c>
      <c r="C63" s="17" t="s">
        <v>48</v>
      </c>
      <c r="D63" s="39" t="s">
        <v>2</v>
      </c>
      <c r="E63" s="39" t="s">
        <v>3</v>
      </c>
      <c r="F63" s="39" t="s">
        <v>4</v>
      </c>
      <c r="G63" s="39" t="s">
        <v>5</v>
      </c>
      <c r="H63" s="39" t="s">
        <v>6</v>
      </c>
      <c r="I63" s="39" t="s">
        <v>7</v>
      </c>
      <c r="J63" s="39" t="s">
        <v>8</v>
      </c>
      <c r="K63" s="39" t="s">
        <v>9</v>
      </c>
      <c r="L63" s="39" t="s">
        <v>10</v>
      </c>
      <c r="M63" s="39" t="s">
        <v>11</v>
      </c>
      <c r="N63" s="39" t="s">
        <v>12</v>
      </c>
      <c r="O63" s="39" t="s">
        <v>13</v>
      </c>
      <c r="P63" s="39" t="s">
        <v>14</v>
      </c>
      <c r="Q63" s="39" t="s">
        <v>15</v>
      </c>
      <c r="R63" s="39" t="s">
        <v>16</v>
      </c>
      <c r="S63" s="39" t="s">
        <v>57</v>
      </c>
      <c r="T63" s="28" t="s">
        <v>17</v>
      </c>
    </row>
    <row r="64" spans="2:20" s="36" customFormat="1" ht="15">
      <c r="C64" s="40" t="s">
        <v>44</v>
      </c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>
        <v>2</v>
      </c>
      <c r="O64" s="44"/>
      <c r="P64" s="44">
        <v>1</v>
      </c>
      <c r="Q64" s="44"/>
      <c r="R64" s="44"/>
      <c r="S64" s="27">
        <v>0</v>
      </c>
      <c r="T64" s="11">
        <f>SUM(D64:R64)</f>
        <v>3</v>
      </c>
    </row>
    <row r="65" spans="2:20" s="36" customFormat="1" ht="15">
      <c r="C65" s="40" t="s">
        <v>45</v>
      </c>
      <c r="D65" s="44"/>
      <c r="E65" s="44">
        <v>10</v>
      </c>
      <c r="F65" s="44">
        <v>1</v>
      </c>
      <c r="G65" s="44"/>
      <c r="H65" s="44"/>
      <c r="I65" s="44"/>
      <c r="J65" s="44"/>
      <c r="K65" s="44"/>
      <c r="L65" s="44"/>
      <c r="M65" s="44"/>
      <c r="N65" s="44">
        <v>14</v>
      </c>
      <c r="O65" s="44">
        <v>6</v>
      </c>
      <c r="P65" s="44"/>
      <c r="Q65" s="44"/>
      <c r="R65" s="44"/>
      <c r="S65" s="27">
        <v>0</v>
      </c>
      <c r="T65" s="11">
        <f>SUM(D65:R65)</f>
        <v>31</v>
      </c>
    </row>
    <row r="66" spans="2:20" s="36" customFormat="1" ht="15">
      <c r="C66" s="40" t="s">
        <v>46</v>
      </c>
      <c r="D66" s="44">
        <v>2</v>
      </c>
      <c r="E66" s="44"/>
      <c r="F66" s="44">
        <v>6</v>
      </c>
      <c r="G66" s="44"/>
      <c r="H66" s="44"/>
      <c r="I66" s="44"/>
      <c r="J66" s="44"/>
      <c r="K66" s="44"/>
      <c r="L66" s="44"/>
      <c r="M66" s="44"/>
      <c r="N66" s="44"/>
      <c r="O66" s="44">
        <v>2</v>
      </c>
      <c r="P66" s="44">
        <v>3</v>
      </c>
      <c r="Q66" s="44">
        <v>3</v>
      </c>
      <c r="R66" s="44"/>
      <c r="S66" s="27">
        <v>0</v>
      </c>
      <c r="T66" s="11">
        <f>SUM(D66:R66)</f>
        <v>16</v>
      </c>
    </row>
    <row r="67" spans="2:20" s="36" customFormat="1" ht="15">
      <c r="C67" s="40" t="s">
        <v>47</v>
      </c>
      <c r="D67" s="44">
        <v>13</v>
      </c>
      <c r="E67" s="44">
        <v>155</v>
      </c>
      <c r="F67" s="44">
        <v>99</v>
      </c>
      <c r="G67" s="44"/>
      <c r="H67" s="44">
        <v>11</v>
      </c>
      <c r="I67" s="44"/>
      <c r="J67" s="44"/>
      <c r="K67" s="44">
        <v>4</v>
      </c>
      <c r="L67" s="44">
        <v>20</v>
      </c>
      <c r="M67" s="44">
        <v>21</v>
      </c>
      <c r="N67" s="44">
        <v>38</v>
      </c>
      <c r="O67" s="44">
        <v>108</v>
      </c>
      <c r="P67" s="44">
        <v>177</v>
      </c>
      <c r="Q67" s="44"/>
      <c r="R67" s="44">
        <v>1</v>
      </c>
      <c r="S67" s="27">
        <v>0</v>
      </c>
      <c r="T67" s="11">
        <f>SUM(D67:S67)</f>
        <v>647</v>
      </c>
    </row>
    <row r="68" spans="2:20" s="36" customFormat="1" ht="13">
      <c r="C68" s="17" t="s">
        <v>25</v>
      </c>
      <c r="D68" s="13">
        <f t="shared" ref="D68:T68" si="13">SUM(D64:D67)</f>
        <v>15</v>
      </c>
      <c r="E68" s="13">
        <f t="shared" si="13"/>
        <v>165</v>
      </c>
      <c r="F68" s="13">
        <f t="shared" si="13"/>
        <v>106</v>
      </c>
      <c r="G68" s="13">
        <f t="shared" si="13"/>
        <v>0</v>
      </c>
      <c r="H68" s="13">
        <f t="shared" si="13"/>
        <v>11</v>
      </c>
      <c r="I68" s="13">
        <f t="shared" si="13"/>
        <v>0</v>
      </c>
      <c r="J68" s="13">
        <f t="shared" si="13"/>
        <v>0</v>
      </c>
      <c r="K68" s="13">
        <f t="shared" si="13"/>
        <v>4</v>
      </c>
      <c r="L68" s="13">
        <f t="shared" si="13"/>
        <v>20</v>
      </c>
      <c r="M68" s="13">
        <f t="shared" si="13"/>
        <v>21</v>
      </c>
      <c r="N68" s="13">
        <f t="shared" si="13"/>
        <v>54</v>
      </c>
      <c r="O68" s="13">
        <f t="shared" si="13"/>
        <v>116</v>
      </c>
      <c r="P68" s="13">
        <f t="shared" si="13"/>
        <v>181</v>
      </c>
      <c r="Q68" s="13">
        <f t="shared" si="13"/>
        <v>3</v>
      </c>
      <c r="R68" s="13">
        <f t="shared" si="13"/>
        <v>1</v>
      </c>
      <c r="S68" s="13">
        <f t="shared" si="13"/>
        <v>0</v>
      </c>
      <c r="T68" s="13">
        <f t="shared" si="13"/>
        <v>697</v>
      </c>
    </row>
    <row r="69" spans="2:20" s="36" customFormat="1" ht="1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2:20" s="36" customFormat="1" ht="13">
      <c r="B70" s="36" t="s">
        <v>53</v>
      </c>
      <c r="C70" s="17" t="s">
        <v>42</v>
      </c>
      <c r="D70" s="39" t="s">
        <v>2</v>
      </c>
      <c r="E70" s="39" t="s">
        <v>3</v>
      </c>
      <c r="F70" s="39" t="s">
        <v>4</v>
      </c>
      <c r="G70" s="39" t="s">
        <v>5</v>
      </c>
      <c r="H70" s="39" t="s">
        <v>6</v>
      </c>
      <c r="I70" s="39" t="s">
        <v>7</v>
      </c>
      <c r="J70" s="39" t="s">
        <v>8</v>
      </c>
      <c r="K70" s="39" t="s">
        <v>9</v>
      </c>
      <c r="L70" s="39" t="s">
        <v>10</v>
      </c>
      <c r="M70" s="39" t="s">
        <v>11</v>
      </c>
      <c r="N70" s="39" t="s">
        <v>12</v>
      </c>
      <c r="O70" s="39" t="s">
        <v>13</v>
      </c>
      <c r="P70" s="39" t="s">
        <v>14</v>
      </c>
      <c r="Q70" s="39" t="s">
        <v>15</v>
      </c>
      <c r="R70" s="39" t="s">
        <v>16</v>
      </c>
      <c r="S70" s="39"/>
      <c r="T70" s="28" t="s">
        <v>17</v>
      </c>
    </row>
    <row r="71" spans="2:20" s="36" customFormat="1" ht="16">
      <c r="C71" s="41" t="s">
        <v>44</v>
      </c>
      <c r="D71" s="44">
        <v>2</v>
      </c>
      <c r="E71" s="45">
        <v>0</v>
      </c>
      <c r="F71" s="45">
        <v>0</v>
      </c>
      <c r="G71" s="45">
        <v>0</v>
      </c>
      <c r="H71" s="44">
        <v>1</v>
      </c>
      <c r="I71" s="45">
        <v>0</v>
      </c>
      <c r="J71" s="45">
        <v>1</v>
      </c>
      <c r="K71" s="44">
        <v>1</v>
      </c>
      <c r="L71" s="44">
        <v>6</v>
      </c>
      <c r="M71" s="45">
        <v>0</v>
      </c>
      <c r="N71" s="44">
        <v>2</v>
      </c>
      <c r="O71" s="44">
        <v>1</v>
      </c>
      <c r="P71" s="44">
        <v>2</v>
      </c>
      <c r="Q71" s="44">
        <v>1</v>
      </c>
      <c r="R71" s="45">
        <v>0</v>
      </c>
      <c r="S71" s="41"/>
      <c r="T71" s="11">
        <f>SUM(D71:R71)</f>
        <v>17</v>
      </c>
    </row>
    <row r="72" spans="2:20" s="36" customFormat="1" ht="16">
      <c r="C72" s="41" t="s">
        <v>45</v>
      </c>
      <c r="D72" s="44"/>
      <c r="E72" s="45"/>
      <c r="F72" s="45"/>
      <c r="G72" s="45"/>
      <c r="H72" s="44"/>
      <c r="I72" s="45"/>
      <c r="J72" s="45"/>
      <c r="K72" s="44"/>
      <c r="L72" s="44"/>
      <c r="M72" s="45"/>
      <c r="N72" s="44"/>
      <c r="O72" s="44"/>
      <c r="P72" s="44"/>
      <c r="Q72" s="44"/>
      <c r="R72" s="45"/>
      <c r="S72" s="41"/>
      <c r="T72" s="11">
        <v>0</v>
      </c>
    </row>
    <row r="73" spans="2:20" s="36" customFormat="1" ht="16">
      <c r="C73" s="41" t="s">
        <v>46</v>
      </c>
      <c r="D73" s="44">
        <v>10</v>
      </c>
      <c r="E73" s="44">
        <v>2</v>
      </c>
      <c r="F73" s="44">
        <v>4</v>
      </c>
      <c r="G73" s="44">
        <v>3</v>
      </c>
      <c r="H73" s="44">
        <v>16</v>
      </c>
      <c r="I73" s="45">
        <v>0</v>
      </c>
      <c r="J73" s="44">
        <v>3</v>
      </c>
      <c r="K73" s="44">
        <v>1</v>
      </c>
      <c r="L73" s="44">
        <v>7</v>
      </c>
      <c r="M73" s="44">
        <v>1</v>
      </c>
      <c r="N73" s="44">
        <v>3</v>
      </c>
      <c r="O73" s="44">
        <v>8</v>
      </c>
      <c r="P73" s="44">
        <v>15</v>
      </c>
      <c r="Q73" s="44">
        <v>11</v>
      </c>
      <c r="R73" s="44">
        <v>1</v>
      </c>
      <c r="S73" s="41"/>
      <c r="T73" s="11">
        <f>SUM(D73:R73)</f>
        <v>85</v>
      </c>
    </row>
    <row r="74" spans="2:20" s="36" customFormat="1" ht="16">
      <c r="C74" s="41" t="s">
        <v>47</v>
      </c>
      <c r="D74" s="44">
        <v>11</v>
      </c>
      <c r="E74" s="44">
        <v>5</v>
      </c>
      <c r="F74" s="44">
        <v>13</v>
      </c>
      <c r="G74" s="44">
        <v>5</v>
      </c>
      <c r="H74" s="44">
        <v>2</v>
      </c>
      <c r="I74" s="45">
        <v>0</v>
      </c>
      <c r="J74" s="44">
        <v>5</v>
      </c>
      <c r="K74" s="44">
        <v>9</v>
      </c>
      <c r="L74" s="44">
        <v>31</v>
      </c>
      <c r="M74" s="44">
        <v>3</v>
      </c>
      <c r="N74" s="44">
        <v>5</v>
      </c>
      <c r="O74" s="44">
        <v>7</v>
      </c>
      <c r="P74" s="44">
        <v>4</v>
      </c>
      <c r="Q74" s="44">
        <v>16</v>
      </c>
      <c r="R74" s="44">
        <v>2</v>
      </c>
      <c r="S74" s="41"/>
      <c r="T74" s="11">
        <f>SUM(D74:R74)</f>
        <v>118</v>
      </c>
    </row>
    <row r="75" spans="2:20" s="36" customFormat="1" ht="13">
      <c r="C75" s="17" t="s">
        <v>25</v>
      </c>
      <c r="D75" s="13">
        <f t="shared" ref="D75:R75" si="14">SUM(D71:D74)</f>
        <v>23</v>
      </c>
      <c r="E75" s="13">
        <f t="shared" si="14"/>
        <v>7</v>
      </c>
      <c r="F75" s="13">
        <f t="shared" si="14"/>
        <v>17</v>
      </c>
      <c r="G75" s="13">
        <f t="shared" si="14"/>
        <v>8</v>
      </c>
      <c r="H75" s="13">
        <f t="shared" si="14"/>
        <v>19</v>
      </c>
      <c r="I75" s="13">
        <f t="shared" si="14"/>
        <v>0</v>
      </c>
      <c r="J75" s="13">
        <f t="shared" si="14"/>
        <v>9</v>
      </c>
      <c r="K75" s="13">
        <f t="shared" si="14"/>
        <v>11</v>
      </c>
      <c r="L75" s="13">
        <f t="shared" si="14"/>
        <v>44</v>
      </c>
      <c r="M75" s="13">
        <f t="shared" si="14"/>
        <v>4</v>
      </c>
      <c r="N75" s="13">
        <f t="shared" si="14"/>
        <v>10</v>
      </c>
      <c r="O75" s="13">
        <f t="shared" si="14"/>
        <v>16</v>
      </c>
      <c r="P75" s="13">
        <f t="shared" si="14"/>
        <v>21</v>
      </c>
      <c r="Q75" s="13">
        <f t="shared" si="14"/>
        <v>28</v>
      </c>
      <c r="R75" s="13">
        <f t="shared" si="14"/>
        <v>3</v>
      </c>
      <c r="S75" s="13"/>
      <c r="T75" s="11">
        <f>SUM(D75:R75)</f>
        <v>220</v>
      </c>
    </row>
    <row r="76" spans="2:20" s="36" customFormat="1" ht="13"/>
    <row r="77" spans="2:20" s="36" customFormat="1" ht="13">
      <c r="B77" s="36" t="s">
        <v>54</v>
      </c>
      <c r="C77" s="17" t="s">
        <v>49</v>
      </c>
      <c r="D77" s="42" t="s">
        <v>2</v>
      </c>
      <c r="E77" s="42" t="s">
        <v>3</v>
      </c>
      <c r="F77" s="42" t="s">
        <v>4</v>
      </c>
      <c r="G77" s="42" t="s">
        <v>5</v>
      </c>
      <c r="H77" s="42" t="s">
        <v>6</v>
      </c>
      <c r="I77" s="42" t="s">
        <v>7</v>
      </c>
      <c r="J77" s="42" t="s">
        <v>8</v>
      </c>
      <c r="K77" s="42" t="s">
        <v>9</v>
      </c>
      <c r="L77" s="42" t="s">
        <v>10</v>
      </c>
      <c r="M77" s="42" t="s">
        <v>11</v>
      </c>
      <c r="N77" s="42" t="s">
        <v>12</v>
      </c>
      <c r="O77" s="42" t="s">
        <v>13</v>
      </c>
      <c r="P77" s="42" t="s">
        <v>14</v>
      </c>
      <c r="Q77" s="42" t="s">
        <v>15</v>
      </c>
      <c r="R77" s="39" t="s">
        <v>16</v>
      </c>
      <c r="S77" s="39"/>
      <c r="T77" s="28" t="s">
        <v>17</v>
      </c>
    </row>
    <row r="78" spans="2:20" s="36" customFormat="1" ht="15">
      <c r="C78" s="40" t="s">
        <v>44</v>
      </c>
      <c r="D78" s="46"/>
      <c r="E78" s="44"/>
      <c r="F78" s="44"/>
      <c r="G78" s="44">
        <v>1</v>
      </c>
      <c r="H78" s="44"/>
      <c r="I78" s="44"/>
      <c r="J78" s="44"/>
      <c r="K78" s="44"/>
      <c r="L78" s="44">
        <v>1</v>
      </c>
      <c r="M78" s="44"/>
      <c r="N78" s="44">
        <v>1</v>
      </c>
      <c r="O78" s="44">
        <v>3</v>
      </c>
      <c r="P78" s="44"/>
      <c r="Q78" s="44">
        <v>1</v>
      </c>
      <c r="R78" s="27">
        <v>0</v>
      </c>
      <c r="S78" s="27"/>
      <c r="T78" s="11">
        <f>SUM(D78:R78)</f>
        <v>7</v>
      </c>
    </row>
    <row r="79" spans="2:20" s="36" customFormat="1" ht="15">
      <c r="C79" s="40" t="s">
        <v>45</v>
      </c>
      <c r="D79" s="46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27">
        <v>0</v>
      </c>
      <c r="S79" s="27"/>
      <c r="T79" s="11">
        <v>0</v>
      </c>
    </row>
    <row r="80" spans="2:20" s="36" customFormat="1" ht="15">
      <c r="C80" s="40" t="s">
        <v>46</v>
      </c>
      <c r="D80" s="46"/>
      <c r="E80" s="44">
        <v>1</v>
      </c>
      <c r="F80" s="44"/>
      <c r="G80" s="44">
        <v>2</v>
      </c>
      <c r="H80" s="44"/>
      <c r="I80" s="44"/>
      <c r="J80" s="44">
        <v>1</v>
      </c>
      <c r="K80" s="44"/>
      <c r="L80" s="44">
        <v>2</v>
      </c>
      <c r="M80" s="44">
        <v>1</v>
      </c>
      <c r="N80" s="44"/>
      <c r="O80" s="44">
        <v>4</v>
      </c>
      <c r="P80" s="44"/>
      <c r="Q80" s="44">
        <v>7</v>
      </c>
      <c r="R80" s="27">
        <v>0</v>
      </c>
      <c r="S80" s="27"/>
      <c r="T80" s="11">
        <f>SUM(D80:R80)</f>
        <v>18</v>
      </c>
    </row>
    <row r="81" spans="2:20" s="36" customFormat="1" ht="15">
      <c r="C81" s="40" t="s">
        <v>47</v>
      </c>
      <c r="D81" s="46"/>
      <c r="E81" s="44">
        <v>1</v>
      </c>
      <c r="F81" s="44">
        <v>1</v>
      </c>
      <c r="G81" s="44">
        <v>1</v>
      </c>
      <c r="H81" s="44"/>
      <c r="I81" s="44"/>
      <c r="J81" s="44"/>
      <c r="K81" s="44"/>
      <c r="L81" s="44">
        <v>1</v>
      </c>
      <c r="M81" s="44"/>
      <c r="N81" s="44">
        <v>1</v>
      </c>
      <c r="O81" s="44">
        <v>4</v>
      </c>
      <c r="P81" s="44"/>
      <c r="Q81" s="44">
        <v>6</v>
      </c>
      <c r="R81" s="27">
        <v>0</v>
      </c>
      <c r="S81" s="27"/>
      <c r="T81" s="11">
        <f>SUM(D81:R81)</f>
        <v>15</v>
      </c>
    </row>
    <row r="82" spans="2:20" s="36" customFormat="1" ht="13">
      <c r="C82" s="17" t="s">
        <v>25</v>
      </c>
      <c r="D82" s="13">
        <f t="shared" ref="D82:R82" si="15">SUM(D78:D81)</f>
        <v>0</v>
      </c>
      <c r="E82" s="13">
        <f t="shared" si="15"/>
        <v>2</v>
      </c>
      <c r="F82" s="13">
        <f t="shared" si="15"/>
        <v>1</v>
      </c>
      <c r="G82" s="13">
        <f t="shared" si="15"/>
        <v>4</v>
      </c>
      <c r="H82" s="13">
        <f t="shared" si="15"/>
        <v>0</v>
      </c>
      <c r="I82" s="13">
        <f t="shared" si="15"/>
        <v>0</v>
      </c>
      <c r="J82" s="13">
        <f t="shared" si="15"/>
        <v>1</v>
      </c>
      <c r="K82" s="13">
        <f t="shared" si="15"/>
        <v>0</v>
      </c>
      <c r="L82" s="13">
        <f t="shared" si="15"/>
        <v>4</v>
      </c>
      <c r="M82" s="13">
        <f t="shared" si="15"/>
        <v>1</v>
      </c>
      <c r="N82" s="13">
        <f t="shared" si="15"/>
        <v>2</v>
      </c>
      <c r="O82" s="13">
        <f t="shared" si="15"/>
        <v>11</v>
      </c>
      <c r="P82" s="13">
        <f t="shared" si="15"/>
        <v>0</v>
      </c>
      <c r="Q82" s="13">
        <f t="shared" si="15"/>
        <v>14</v>
      </c>
      <c r="R82" s="13">
        <f t="shared" si="15"/>
        <v>0</v>
      </c>
      <c r="S82" s="13"/>
      <c r="T82" s="11">
        <f>SUM(D82:R82)</f>
        <v>40</v>
      </c>
    </row>
    <row r="83" spans="2:20" s="36" customFormat="1" ht="13"/>
    <row r="84" spans="2:20" s="36" customFormat="1" ht="13">
      <c r="B84" s="36" t="s">
        <v>55</v>
      </c>
      <c r="C84" s="17" t="s">
        <v>50</v>
      </c>
      <c r="D84" s="42" t="s">
        <v>2</v>
      </c>
      <c r="E84" s="42" t="s">
        <v>3</v>
      </c>
      <c r="F84" s="42" t="s">
        <v>4</v>
      </c>
      <c r="G84" s="42" t="s">
        <v>5</v>
      </c>
      <c r="H84" s="42" t="s">
        <v>6</v>
      </c>
      <c r="I84" s="42" t="s">
        <v>7</v>
      </c>
      <c r="J84" s="42" t="s">
        <v>8</v>
      </c>
      <c r="K84" s="42" t="s">
        <v>9</v>
      </c>
      <c r="L84" s="42" t="s">
        <v>10</v>
      </c>
      <c r="M84" s="42" t="s">
        <v>11</v>
      </c>
      <c r="N84" s="42" t="s">
        <v>12</v>
      </c>
      <c r="O84" s="42" t="s">
        <v>13</v>
      </c>
      <c r="P84" s="42" t="s">
        <v>14</v>
      </c>
      <c r="Q84" s="42" t="s">
        <v>15</v>
      </c>
      <c r="R84" s="42" t="s">
        <v>16</v>
      </c>
      <c r="S84" s="42"/>
      <c r="T84" s="4" t="s">
        <v>17</v>
      </c>
    </row>
    <row r="85" spans="2:20" s="36" customFormat="1" ht="13">
      <c r="C85" s="40" t="s">
        <v>44</v>
      </c>
      <c r="D85" s="10">
        <v>0</v>
      </c>
      <c r="E85" s="10">
        <v>1</v>
      </c>
      <c r="F85" s="10">
        <v>3</v>
      </c>
      <c r="G85" s="10">
        <v>1</v>
      </c>
      <c r="H85" s="10">
        <v>1</v>
      </c>
      <c r="I85" s="10">
        <v>1</v>
      </c>
      <c r="J85" s="10">
        <v>0</v>
      </c>
      <c r="K85" s="10">
        <v>0</v>
      </c>
      <c r="L85" s="10">
        <v>3</v>
      </c>
      <c r="M85" s="10">
        <v>4</v>
      </c>
      <c r="N85" s="10">
        <v>3</v>
      </c>
      <c r="O85" s="10">
        <v>1</v>
      </c>
      <c r="P85" s="10">
        <v>2</v>
      </c>
      <c r="Q85" s="10">
        <v>0</v>
      </c>
      <c r="R85" s="27">
        <v>0</v>
      </c>
      <c r="S85" s="27"/>
      <c r="T85" s="11">
        <f>SUM(D85:R85)</f>
        <v>20</v>
      </c>
    </row>
    <row r="86" spans="2:20" s="36" customFormat="1" ht="13">
      <c r="C86" s="40" t="s">
        <v>45</v>
      </c>
      <c r="D86" s="10">
        <v>0</v>
      </c>
      <c r="E86" s="10">
        <v>0</v>
      </c>
      <c r="F86" s="10">
        <v>0</v>
      </c>
      <c r="G86" s="10">
        <v>0</v>
      </c>
      <c r="H86" s="10">
        <v>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27"/>
      <c r="S86" s="27"/>
      <c r="T86" s="11">
        <f>SUM(D86:R86)</f>
        <v>1</v>
      </c>
    </row>
    <row r="87" spans="2:20" s="36" customFormat="1" ht="13">
      <c r="C87" s="40" t="s">
        <v>46</v>
      </c>
      <c r="D87" s="10">
        <v>0</v>
      </c>
      <c r="E87" s="10">
        <v>5</v>
      </c>
      <c r="F87" s="10">
        <v>1</v>
      </c>
      <c r="G87" s="10">
        <v>1</v>
      </c>
      <c r="H87" s="10">
        <v>3</v>
      </c>
      <c r="I87" s="10">
        <v>0</v>
      </c>
      <c r="J87" s="10">
        <v>2</v>
      </c>
      <c r="K87" s="10">
        <v>6</v>
      </c>
      <c r="L87" s="10">
        <v>2</v>
      </c>
      <c r="M87" s="10">
        <v>0</v>
      </c>
      <c r="N87" s="10">
        <v>3</v>
      </c>
      <c r="O87" s="10">
        <v>0</v>
      </c>
      <c r="P87" s="10">
        <v>0</v>
      </c>
      <c r="Q87" s="10">
        <v>0</v>
      </c>
      <c r="R87" s="27"/>
      <c r="S87" s="27"/>
      <c r="T87" s="11">
        <f>SUM(D87:R87)</f>
        <v>23</v>
      </c>
    </row>
    <row r="88" spans="2:20" s="36" customFormat="1" ht="13">
      <c r="C88" s="40" t="s">
        <v>47</v>
      </c>
      <c r="D88" s="10">
        <v>0</v>
      </c>
      <c r="E88" s="10">
        <v>1</v>
      </c>
      <c r="F88" s="10">
        <v>6</v>
      </c>
      <c r="G88" s="10">
        <v>0</v>
      </c>
      <c r="H88" s="10">
        <v>1</v>
      </c>
      <c r="I88" s="10">
        <v>0</v>
      </c>
      <c r="J88" s="10">
        <v>0</v>
      </c>
      <c r="K88" s="10">
        <v>4</v>
      </c>
      <c r="L88" s="10">
        <v>0</v>
      </c>
      <c r="M88" s="10">
        <v>27</v>
      </c>
      <c r="N88" s="10">
        <v>4</v>
      </c>
      <c r="O88" s="10">
        <v>1</v>
      </c>
      <c r="P88" s="10">
        <v>0</v>
      </c>
      <c r="Q88" s="10">
        <v>3</v>
      </c>
      <c r="R88" s="27"/>
      <c r="S88" s="27"/>
      <c r="T88" s="11">
        <f>SUM(D88:R88)</f>
        <v>47</v>
      </c>
    </row>
    <row r="89" spans="2:20" s="36" customFormat="1" ht="13">
      <c r="C89" s="17" t="s">
        <v>25</v>
      </c>
      <c r="D89" s="13">
        <f t="shared" ref="D89:R89" si="16">SUM(D85:D88)</f>
        <v>0</v>
      </c>
      <c r="E89" s="13">
        <f t="shared" si="16"/>
        <v>7</v>
      </c>
      <c r="F89" s="13">
        <f t="shared" si="16"/>
        <v>10</v>
      </c>
      <c r="G89" s="13">
        <f t="shared" si="16"/>
        <v>2</v>
      </c>
      <c r="H89" s="13">
        <f t="shared" si="16"/>
        <v>6</v>
      </c>
      <c r="I89" s="13">
        <f t="shared" si="16"/>
        <v>1</v>
      </c>
      <c r="J89" s="13">
        <f t="shared" si="16"/>
        <v>2</v>
      </c>
      <c r="K89" s="13">
        <f t="shared" si="16"/>
        <v>10</v>
      </c>
      <c r="L89" s="13">
        <f t="shared" si="16"/>
        <v>5</v>
      </c>
      <c r="M89" s="13">
        <f t="shared" si="16"/>
        <v>31</v>
      </c>
      <c r="N89" s="13">
        <f t="shared" si="16"/>
        <v>10</v>
      </c>
      <c r="O89" s="13">
        <f t="shared" si="16"/>
        <v>2</v>
      </c>
      <c r="P89" s="13">
        <f t="shared" si="16"/>
        <v>2</v>
      </c>
      <c r="Q89" s="13">
        <f t="shared" si="16"/>
        <v>3</v>
      </c>
      <c r="R89" s="13">
        <f t="shared" si="16"/>
        <v>0</v>
      </c>
      <c r="S89" s="13"/>
      <c r="T89" s="11">
        <f>SUM(D89:R89)</f>
        <v>91</v>
      </c>
    </row>
    <row r="90" spans="2:20" s="36" customFormat="1" ht="13"/>
    <row r="91" spans="2:20" s="36" customFormat="1" ht="13">
      <c r="B91" s="36" t="s">
        <v>56</v>
      </c>
      <c r="C91" s="43" t="s">
        <v>51</v>
      </c>
      <c r="D91" s="43" t="s">
        <v>2</v>
      </c>
      <c r="E91" s="43" t="s">
        <v>3</v>
      </c>
      <c r="F91" s="43" t="s">
        <v>4</v>
      </c>
      <c r="G91" s="43" t="s">
        <v>5</v>
      </c>
      <c r="H91" s="43" t="s">
        <v>6</v>
      </c>
      <c r="I91" s="43" t="s">
        <v>7</v>
      </c>
      <c r="J91" s="43" t="s">
        <v>8</v>
      </c>
      <c r="K91" s="43" t="s">
        <v>9</v>
      </c>
      <c r="L91" s="43" t="s">
        <v>10</v>
      </c>
      <c r="M91" s="43" t="s">
        <v>11</v>
      </c>
      <c r="N91" s="43" t="s">
        <v>12</v>
      </c>
      <c r="O91" s="43" t="s">
        <v>13</v>
      </c>
      <c r="P91" s="43" t="s">
        <v>14</v>
      </c>
      <c r="Q91" s="43" t="s">
        <v>15</v>
      </c>
      <c r="R91" s="43" t="s">
        <v>16</v>
      </c>
      <c r="S91" s="43"/>
      <c r="T91" s="43" t="s">
        <v>17</v>
      </c>
    </row>
    <row r="92" spans="2:20" s="36" customFormat="1" ht="13">
      <c r="C92" s="40" t="s">
        <v>44</v>
      </c>
      <c r="D92" s="48">
        <v>1</v>
      </c>
      <c r="E92" s="48">
        <v>0</v>
      </c>
      <c r="F92" s="48">
        <v>1</v>
      </c>
      <c r="G92" s="49">
        <v>1</v>
      </c>
      <c r="H92" s="47">
        <v>1</v>
      </c>
      <c r="I92" s="47"/>
      <c r="J92" s="47">
        <v>4</v>
      </c>
      <c r="K92" s="47">
        <v>1</v>
      </c>
      <c r="L92" s="47">
        <v>1</v>
      </c>
      <c r="M92" s="47">
        <v>2</v>
      </c>
      <c r="N92" s="47">
        <v>4</v>
      </c>
      <c r="O92" s="48">
        <v>0</v>
      </c>
      <c r="P92" s="48">
        <v>0</v>
      </c>
      <c r="Q92" s="40"/>
      <c r="R92" s="27">
        <v>0</v>
      </c>
      <c r="S92" s="27"/>
      <c r="T92" s="11">
        <f>SUM(D92:R92)</f>
        <v>16</v>
      </c>
    </row>
    <row r="93" spans="2:20" s="36" customFormat="1" ht="13">
      <c r="C93" s="40" t="s">
        <v>45</v>
      </c>
      <c r="D93" s="48">
        <v>0</v>
      </c>
      <c r="E93" s="48">
        <v>0</v>
      </c>
      <c r="F93" s="48">
        <v>0</v>
      </c>
      <c r="G93" s="49">
        <v>0</v>
      </c>
      <c r="H93" s="47">
        <v>0</v>
      </c>
      <c r="I93" s="47"/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8">
        <v>0</v>
      </c>
      <c r="P93" s="48">
        <v>0</v>
      </c>
      <c r="Q93" s="40"/>
      <c r="R93" s="27">
        <v>0</v>
      </c>
      <c r="S93" s="27"/>
      <c r="T93" s="11">
        <f t="shared" ref="T93:T95" si="17">SUM(D93:R93)</f>
        <v>0</v>
      </c>
    </row>
    <row r="94" spans="2:20" s="36" customFormat="1" ht="13">
      <c r="C94" s="40" t="s">
        <v>46</v>
      </c>
      <c r="D94" s="48">
        <v>3</v>
      </c>
      <c r="E94" s="48">
        <v>1</v>
      </c>
      <c r="F94" s="48">
        <v>25</v>
      </c>
      <c r="G94" s="49">
        <v>3</v>
      </c>
      <c r="H94" s="47">
        <v>8</v>
      </c>
      <c r="I94" s="47"/>
      <c r="J94" s="47">
        <v>6</v>
      </c>
      <c r="K94" s="47">
        <v>3</v>
      </c>
      <c r="L94" s="47">
        <v>4</v>
      </c>
      <c r="M94" s="47">
        <v>0</v>
      </c>
      <c r="N94" s="47">
        <v>0</v>
      </c>
      <c r="O94" s="48">
        <v>0</v>
      </c>
      <c r="P94" s="48">
        <v>0</v>
      </c>
      <c r="Q94" s="40"/>
      <c r="R94" s="27">
        <v>0</v>
      </c>
      <c r="S94" s="27"/>
      <c r="T94" s="11">
        <f t="shared" si="17"/>
        <v>53</v>
      </c>
    </row>
    <row r="95" spans="2:20" s="36" customFormat="1" ht="13">
      <c r="C95" s="40" t="s">
        <v>47</v>
      </c>
      <c r="D95" s="48">
        <v>10</v>
      </c>
      <c r="E95" s="48">
        <v>7</v>
      </c>
      <c r="F95" s="48">
        <v>32</v>
      </c>
      <c r="G95" s="49">
        <v>12</v>
      </c>
      <c r="H95" s="47">
        <v>32</v>
      </c>
      <c r="I95" s="47"/>
      <c r="J95" s="47">
        <v>15</v>
      </c>
      <c r="K95" s="47">
        <v>14</v>
      </c>
      <c r="L95" s="47">
        <v>10</v>
      </c>
      <c r="M95" s="47">
        <v>16</v>
      </c>
      <c r="N95" s="47">
        <v>13</v>
      </c>
      <c r="O95" s="48">
        <v>4</v>
      </c>
      <c r="P95" s="48">
        <v>2</v>
      </c>
      <c r="Q95" s="40"/>
      <c r="R95" s="27">
        <v>0</v>
      </c>
      <c r="S95" s="27"/>
      <c r="T95" s="11">
        <f t="shared" si="17"/>
        <v>167</v>
      </c>
    </row>
    <row r="96" spans="2:20" s="36" customFormat="1" ht="13">
      <c r="C96" s="43" t="s">
        <v>25</v>
      </c>
      <c r="D96" s="11">
        <f>SUM(D92:D95)</f>
        <v>14</v>
      </c>
      <c r="E96" s="11">
        <f t="shared" ref="E96:T96" si="18">SUM(E92:E95)</f>
        <v>8</v>
      </c>
      <c r="F96" s="11">
        <f t="shared" si="18"/>
        <v>58</v>
      </c>
      <c r="G96" s="11">
        <f t="shared" si="18"/>
        <v>16</v>
      </c>
      <c r="H96" s="11">
        <f t="shared" si="18"/>
        <v>41</v>
      </c>
      <c r="I96" s="11">
        <f t="shared" si="18"/>
        <v>0</v>
      </c>
      <c r="J96" s="11">
        <f t="shared" si="18"/>
        <v>25</v>
      </c>
      <c r="K96" s="11">
        <f t="shared" si="18"/>
        <v>18</v>
      </c>
      <c r="L96" s="11">
        <f t="shared" si="18"/>
        <v>15</v>
      </c>
      <c r="M96" s="11">
        <f t="shared" si="18"/>
        <v>18</v>
      </c>
      <c r="N96" s="11">
        <f t="shared" si="18"/>
        <v>17</v>
      </c>
      <c r="O96" s="11">
        <f t="shared" si="18"/>
        <v>4</v>
      </c>
      <c r="P96" s="11">
        <f t="shared" si="18"/>
        <v>2</v>
      </c>
      <c r="Q96" s="11">
        <f t="shared" si="18"/>
        <v>0</v>
      </c>
      <c r="R96" s="11">
        <f t="shared" si="18"/>
        <v>0</v>
      </c>
      <c r="S96" s="11"/>
      <c r="T96" s="11">
        <f t="shared" si="18"/>
        <v>236</v>
      </c>
    </row>
    <row r="97" s="36" customFormat="1" ht="13"/>
  </sheetData>
  <mergeCells count="26">
    <mergeCell ref="C61:G61"/>
    <mergeCell ref="B12:C12"/>
    <mergeCell ref="B2:T2"/>
    <mergeCell ref="B3:T3"/>
    <mergeCell ref="B5:C6"/>
    <mergeCell ref="B40:C40"/>
    <mergeCell ref="B39:C39"/>
    <mergeCell ref="B38:C38"/>
    <mergeCell ref="B37:C37"/>
    <mergeCell ref="B36:C36"/>
    <mergeCell ref="B29:C29"/>
    <mergeCell ref="B28:C28"/>
    <mergeCell ref="B27:C27"/>
    <mergeCell ref="B26:C26"/>
    <mergeCell ref="B25:C25"/>
    <mergeCell ref="B17:C17"/>
    <mergeCell ref="B18:C18"/>
    <mergeCell ref="B19:C19"/>
    <mergeCell ref="B20:C20"/>
    <mergeCell ref="D5:T5"/>
    <mergeCell ref="B8:C8"/>
    <mergeCell ref="B14:C14"/>
    <mergeCell ref="B13:C13"/>
    <mergeCell ref="B11:C11"/>
    <mergeCell ref="B10:C10"/>
    <mergeCell ref="B9:C9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T22 T25:T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5.2</vt:lpstr>
      <vt:lpstr>'5.2'!Área_de_impresión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Marjorie Campos Gómez</cp:lastModifiedBy>
  <cp:lastPrinted>2023-06-27T14:47:40Z</cp:lastPrinted>
  <dcterms:created xsi:type="dcterms:W3CDTF">2022-05-05T20:51:19Z</dcterms:created>
  <dcterms:modified xsi:type="dcterms:W3CDTF">2024-07-01T20:55:31Z</dcterms:modified>
</cp:coreProperties>
</file>