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3 BOLETÍN ESTADÍSTICO MARÍTIMO/CUADROS Y GRAFICOS BEM/"/>
    </mc:Choice>
  </mc:AlternateContent>
  <xr:revisionPtr revIDLastSave="0" documentId="13_ncr:1_{F1E82FD8-9ACC-B04F-86FA-F3181DC4A5B6}" xr6:coauthVersionLast="47" xr6:coauthVersionMax="47" xr10:uidLastSave="{00000000-0000-0000-0000-000000000000}"/>
  <bookViews>
    <workbookView xWindow="-22900" yWindow="7700" windowWidth="21200" windowHeight="21100" xr2:uid="{00000000-000D-0000-FFFF-FFFF00000000}"/>
  </bookViews>
  <sheets>
    <sheet name="Hoja1" sheetId="1" r:id="rId1"/>
    <sheet name="Hoja2" sheetId="2" r:id="rId2"/>
  </sheets>
  <definedNames>
    <definedName name="_xlnm.Print_Area" localSheetId="0">Hoja1!$B$1:$J$109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0" i="1" l="1"/>
  <c r="J110" i="1"/>
  <c r="E110" i="1"/>
  <c r="G110" i="1"/>
  <c r="F110" i="1"/>
  <c r="D110" i="1"/>
  <c r="H61" i="1" l="1"/>
  <c r="H6" i="1"/>
  <c r="H50" i="1"/>
  <c r="H46" i="1"/>
  <c r="H79" i="1"/>
  <c r="H75" i="1"/>
  <c r="H77" i="1"/>
  <c r="H8" i="1"/>
  <c r="H95" i="1"/>
  <c r="H81" i="1"/>
  <c r="H56" i="1"/>
  <c r="H97" i="1"/>
  <c r="H27" i="1"/>
  <c r="H58" i="1"/>
  <c r="H72" i="1"/>
  <c r="H107" i="1"/>
  <c r="H51" i="1"/>
  <c r="H93" i="1"/>
  <c r="H23" i="1"/>
  <c r="H54" i="1"/>
  <c r="H48" i="1"/>
  <c r="H101" i="1"/>
  <c r="H32" i="1"/>
  <c r="H74" i="1"/>
  <c r="H34" i="1"/>
  <c r="H25" i="1"/>
  <c r="H98" i="1"/>
  <c r="H28" i="1"/>
  <c r="H70" i="1"/>
  <c r="H103" i="1"/>
  <c r="H10" i="1"/>
  <c r="H91" i="1"/>
  <c r="H71" i="1"/>
  <c r="H43" i="1"/>
  <c r="H49" i="1"/>
  <c r="H67" i="1"/>
  <c r="H20" i="1"/>
  <c r="H85" i="1"/>
  <c r="H39" i="1"/>
  <c r="H92" i="1"/>
  <c r="H45" i="1"/>
  <c r="H106" i="1"/>
  <c r="H13" i="1"/>
  <c r="H109" i="1"/>
  <c r="H86" i="1"/>
  <c r="H52" i="1"/>
  <c r="H40" i="1"/>
  <c r="H16" i="1"/>
  <c r="H104" i="1"/>
  <c r="H59" i="1"/>
  <c r="H35" i="1"/>
  <c r="H12" i="1"/>
  <c r="H88" i="1"/>
  <c r="H65" i="1"/>
  <c r="H42" i="1"/>
  <c r="H18" i="1"/>
  <c r="H102" i="1"/>
  <c r="H80" i="1"/>
  <c r="H57" i="1"/>
  <c r="H33" i="1"/>
  <c r="H9" i="1"/>
  <c r="H94" i="1"/>
  <c r="H24" i="1"/>
  <c r="H66" i="1"/>
  <c r="H96" i="1"/>
  <c r="H73" i="1"/>
  <c r="H64" i="1"/>
  <c r="H17" i="1"/>
  <c r="H90" i="1"/>
  <c r="H44" i="1"/>
  <c r="H108" i="1"/>
  <c r="H63" i="1"/>
  <c r="H15" i="1"/>
  <c r="H69" i="1"/>
  <c r="H22" i="1"/>
  <c r="H83" i="1"/>
  <c r="H37" i="1"/>
  <c r="H105" i="1"/>
  <c r="H82" i="1"/>
  <c r="H60" i="1"/>
  <c r="H36" i="1"/>
  <c r="H11" i="1"/>
  <c r="H78" i="1"/>
  <c r="H55" i="1"/>
  <c r="H31" i="1"/>
  <c r="H7" i="1"/>
  <c r="H84" i="1"/>
  <c r="H62" i="1"/>
  <c r="H38" i="1"/>
  <c r="H14" i="1"/>
  <c r="H99" i="1"/>
  <c r="H76" i="1"/>
  <c r="H53" i="1"/>
  <c r="H29" i="1"/>
  <c r="H30" i="1"/>
  <c r="H68" i="1"/>
  <c r="H21" i="1"/>
  <c r="H100" i="1"/>
  <c r="H47" i="1"/>
  <c r="H89" i="1"/>
  <c r="H19" i="1"/>
  <c r="H26" i="1"/>
  <c r="H87" i="1"/>
  <c r="H41" i="1"/>
  <c r="H110" i="1" l="1"/>
</calcChain>
</file>

<file path=xl/sharedStrings.xml><?xml version="1.0" encoding="utf-8"?>
<sst xmlns="http://schemas.openxmlformats.org/spreadsheetml/2006/main" count="231" uniqueCount="123">
  <si>
    <t xml:space="preserve">T.R.G. </t>
  </si>
  <si>
    <t>T.R.N.</t>
  </si>
  <si>
    <t>T.D.W.</t>
  </si>
  <si>
    <t>OFS</t>
  </si>
  <si>
    <t>TRI</t>
  </si>
  <si>
    <t>TOTAL</t>
  </si>
  <si>
    <t>NRO. NAVES</t>
  </si>
  <si>
    <t>ARMADORES</t>
  </si>
  <si>
    <t>% T.D.W.</t>
  </si>
  <si>
    <t>NRO.</t>
  </si>
  <si>
    <t>Naviera Ultranav Ltda.</t>
  </si>
  <si>
    <t>Naviera G.V. S.A.</t>
  </si>
  <si>
    <t>Compañía Marítima Chilena S.A.</t>
  </si>
  <si>
    <t>Transportes Marítimos Kochifas S.A.</t>
  </si>
  <si>
    <t>Navimag Carga S.A.</t>
  </si>
  <si>
    <t>Compañía Naviera Frasal S.A.</t>
  </si>
  <si>
    <t>Naviera Austral S.A.</t>
  </si>
  <si>
    <t>Transbordadora Austral Broom Ltda.</t>
  </si>
  <si>
    <t>Conglomerantes y Cales de Chile S.A.</t>
  </si>
  <si>
    <t>Transportes Marítimos Miramar S.A.</t>
  </si>
  <si>
    <t>Logística Marítima y Terrestre Ltda.</t>
  </si>
  <si>
    <t>Marítima Transaustral Ltda.</t>
  </si>
  <si>
    <t>Naviera y Comercial Quitralco Ltda.</t>
  </si>
  <si>
    <t>Soc. Servicios Marítimos y Portuarios Altamar Ltda.</t>
  </si>
  <si>
    <t>Naviera Puelche S.A.</t>
  </si>
  <si>
    <t>Arlema Servicios Ltda.</t>
  </si>
  <si>
    <t>Naviera Cruz del Sur Ltda.</t>
  </si>
  <si>
    <t>Juvenal Otoniel Salas Vera</t>
  </si>
  <si>
    <t>Trusal S.A.</t>
  </si>
  <si>
    <t>Transnav Ltda.</t>
  </si>
  <si>
    <t>Servicios Marítimos S.A.</t>
  </si>
  <si>
    <t>Sergio Alberto Navarro Melián</t>
  </si>
  <si>
    <t>Transporte y Turismo Austral Ltda.</t>
  </si>
  <si>
    <t>Transportes Puelche S.A.</t>
  </si>
  <si>
    <t>Naviera Isla Margarita Ltda.</t>
  </si>
  <si>
    <t>Servicios Marítimos y Pesqueros El Faro Ltda.</t>
  </si>
  <si>
    <t>Yarazthy Bustamante Domke</t>
  </si>
  <si>
    <t>María Luisa Rivera Velásquez</t>
  </si>
  <si>
    <t>Sociedad de Servicios Marítimos Remar Ltda.</t>
  </si>
  <si>
    <t>Sociedad Marítima e Inversiones Viento Sur Ltda.</t>
  </si>
  <si>
    <t>Transportes Christian III Ltda.</t>
  </si>
  <si>
    <t>Integración de Actividades S.A.</t>
  </si>
  <si>
    <t>Remolcadores Ultratug Ltda.</t>
  </si>
  <si>
    <t>Ian Taylor</t>
  </si>
  <si>
    <t>Instituto Antártico Chileno</t>
  </si>
  <si>
    <t>Turismo y Transporte 21 de Mayo Ltda.</t>
  </si>
  <si>
    <t>Transportes Austral S.A.</t>
  </si>
  <si>
    <t>Transportes Marítimos Vía Australis S.A.</t>
  </si>
  <si>
    <t>Inversiones Minke S.A.</t>
  </si>
  <si>
    <t>Armasur A.G.</t>
  </si>
  <si>
    <t>Naviera Tenglo Limitada</t>
  </si>
  <si>
    <t>CPT Empresas Marítimas S.A.</t>
  </si>
  <si>
    <t>Naviera Iorana Ltda.</t>
  </si>
  <si>
    <t>Comercial Agrícola y Naviera Naves del Sur Ltda.</t>
  </si>
  <si>
    <t>Turismo Lago Grey S.A.</t>
  </si>
  <si>
    <t>Melinka Shipping S.A.</t>
  </si>
  <si>
    <t>Fisco - Ejercito de Chile - Cuerpo Militar del Trabajo</t>
  </si>
  <si>
    <t>Transportes Patagonia Wellboat Ltda.</t>
  </si>
  <si>
    <t>Sociedad Naviera Dap Mares Ltda.</t>
  </si>
  <si>
    <t>Sociedad Gastronómica Salón Nomade Ltda.</t>
  </si>
  <si>
    <t>Naviera Paredes S.A.</t>
  </si>
  <si>
    <t>Naviera Antártica SPA</t>
  </si>
  <si>
    <t>Luis Rigoberto Paredes Muñoz</t>
  </si>
  <si>
    <t>Inversiones Las Cumbres Ltda.</t>
  </si>
  <si>
    <t>Factotal Leasing S.A.</t>
  </si>
  <si>
    <t>Servicios Marítimos y Transportes S.A.</t>
  </si>
  <si>
    <t>Sociedad Marítima y Comercial Somarco Limitada</t>
  </si>
  <si>
    <t>Inversiones Santa Bertina S.A.</t>
  </si>
  <si>
    <t>Pesquera Camanchaca</t>
  </si>
  <si>
    <t>Transal Spa</t>
  </si>
  <si>
    <t>Naviera Añihue Spa</t>
  </si>
  <si>
    <t>Sociedad Naviera Alvarez Rodriguez Ltda.</t>
  </si>
  <si>
    <t>Servicios Las Hortencias Spa</t>
  </si>
  <si>
    <t>Restaurant Turismo y Hoteles solo Zaldiv</t>
  </si>
  <si>
    <t>NAVE</t>
  </si>
  <si>
    <t>T O N E L A J E S</t>
  </si>
  <si>
    <t>DOTACION</t>
  </si>
  <si>
    <t>Armador:Turismo y Transporte 21 de mayo Ltda.</t>
  </si>
  <si>
    <t>ARMADOR</t>
  </si>
  <si>
    <t>South Trade Shipmanagement Spa</t>
  </si>
  <si>
    <t>Empresa Marítima S.A.</t>
  </si>
  <si>
    <t>Detroit S.A.</t>
  </si>
  <si>
    <t>Navarinos Adm. De naves S.A.</t>
  </si>
  <si>
    <t>Naviera Detroit Chile S.A.</t>
  </si>
  <si>
    <t>Empresa Naviera y Turismo Skorpios S.A.</t>
  </si>
  <si>
    <t>Tranmarchilay S.A.</t>
  </si>
  <si>
    <t>Nav. Y Transporte Marítimo Sur Austral Ltda.</t>
  </si>
  <si>
    <t>Blumar S.A.</t>
  </si>
  <si>
    <t>Trabajos Marítimos Oxxean S.A.</t>
  </si>
  <si>
    <t>Agunsa S.A.</t>
  </si>
  <si>
    <t>Inversiones San Joaquín</t>
  </si>
  <si>
    <t>Framar S.A.</t>
  </si>
  <si>
    <t>Easter Islend Logistics Spa</t>
  </si>
  <si>
    <t>Naviera Kool SPA</t>
  </si>
  <si>
    <t>Comercial Selva Chilena S.A.</t>
  </si>
  <si>
    <t>Banco del Estado de Chile</t>
  </si>
  <si>
    <t>Dirección Nacional de Obras Portuarias</t>
  </si>
  <si>
    <t>Corpesca S.A.</t>
  </si>
  <si>
    <t>Arriendos Esparza Hernandez Limitada</t>
  </si>
  <si>
    <t>Reinaldo Ulloa e Hijos Ltda.</t>
  </si>
  <si>
    <t>Inversiones Marine Patagonia Ltda.</t>
  </si>
  <si>
    <t>Empresa Huilo Huilo Desarrollo Turístico S.A.</t>
  </si>
  <si>
    <t>Sociedad Transportes Marítimos Manpue Ltda.</t>
  </si>
  <si>
    <t>Naviera Otway Ltda.</t>
  </si>
  <si>
    <t>Davis Cruz López</t>
  </si>
  <si>
    <t>Pedro Vergara Milla</t>
  </si>
  <si>
    <t>Acuinova</t>
  </si>
  <si>
    <t>Inversal Spa</t>
  </si>
  <si>
    <t>José Sanchez Alonso Navamar Ltda.</t>
  </si>
  <si>
    <t>Navamar Service Chile Ltda.</t>
  </si>
  <si>
    <t>Arturo Berlien García</t>
  </si>
  <si>
    <t>Bancrédito Leasing S.A.</t>
  </si>
  <si>
    <t>Cermaq Chile S.A.</t>
  </si>
  <si>
    <t>Pesquera Bío Bío S.A.</t>
  </si>
  <si>
    <t>Servicios e inversiones DP S.A.</t>
  </si>
  <si>
    <t>Jua Gerardo Arteaga Oehninger</t>
  </si>
  <si>
    <t>Dalca Austral Ltda.</t>
  </si>
  <si>
    <t>Scotiabank Chile</t>
  </si>
  <si>
    <t>José Torres Vidal</t>
  </si>
  <si>
    <t>1.3 Resumen de la Flota de la Marina Mercante Nacional con matrícula y bandera Nacional al 31 de diciembre de 2023</t>
  </si>
  <si>
    <t>A.B.</t>
  </si>
  <si>
    <t>A.N.</t>
  </si>
  <si>
    <t>ARQUEO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</si>
</sst>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5" fillId="2" borderId="0" xfId="0" applyFont="1" applyFill="1" applyAlignment="1">
      <alignment vertical="center"/>
    </xf>
    <xf numFmtId="0" fontId="1" fillId="0" borderId="0" xfId="0" applyFont="1"/>
    <xf numFmtId="0" fontId="6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0" fillId="2" borderId="0" xfId="0" applyFill="1"/>
    <xf numFmtId="3" fontId="0" fillId="2" borderId="0" xfId="0" applyNumberFormat="1" applyFill="1"/>
    <xf numFmtId="164" fontId="4" fillId="2" borderId="0" xfId="1" applyNumberFormat="1" applyFont="1" applyFill="1" applyBorder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right"/>
    </xf>
    <xf numFmtId="9" fontId="2" fillId="2" borderId="0" xfId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16"/>
  <sheetViews>
    <sheetView tabSelected="1" topLeftCell="A66" zoomScaleNormal="100" workbookViewId="0">
      <selection activeCell="C110" sqref="C110:J110"/>
    </sheetView>
  </sheetViews>
  <sheetFormatPr baseColWidth="10" defaultColWidth="11.5" defaultRowHeight="13" x14ac:dyDescent="0.15"/>
  <cols>
    <col min="1" max="1" width="4.33203125" style="4" customWidth="1"/>
    <col min="2" max="2" width="5.6640625" style="4" customWidth="1"/>
    <col min="3" max="3" width="60.6640625" style="4" customWidth="1"/>
    <col min="4" max="4" width="7.5" style="17" bestFit="1" customWidth="1"/>
    <col min="5" max="5" width="11.5" style="17" bestFit="1" customWidth="1"/>
    <col min="6" max="6" width="12.83203125" style="17" bestFit="1" customWidth="1"/>
    <col min="7" max="7" width="9.33203125" style="17" bestFit="1" customWidth="1"/>
    <col min="8" max="8" width="9.1640625" style="17" bestFit="1" customWidth="1"/>
    <col min="9" max="10" width="6.5" style="17" bestFit="1" customWidth="1"/>
    <col min="11" max="11" width="2.5" style="4" customWidth="1"/>
    <col min="12" max="16384" width="11.5" style="4"/>
  </cols>
  <sheetData>
    <row r="2" spans="2:10" ht="14" x14ac:dyDescent="0.15">
      <c r="B2" s="3" t="s">
        <v>119</v>
      </c>
      <c r="C2" s="3"/>
      <c r="D2" s="3"/>
      <c r="E2" s="3"/>
      <c r="F2" s="3"/>
      <c r="G2" s="3"/>
      <c r="H2" s="3"/>
      <c r="I2" s="3"/>
      <c r="J2" s="3"/>
    </row>
    <row r="4" spans="2:10" x14ac:dyDescent="0.15">
      <c r="B4" s="5" t="s">
        <v>9</v>
      </c>
      <c r="C4" s="5" t="s">
        <v>7</v>
      </c>
      <c r="D4" s="5" t="s">
        <v>6</v>
      </c>
      <c r="E4" s="6" t="s">
        <v>122</v>
      </c>
      <c r="F4" s="6"/>
      <c r="G4" s="5" t="s">
        <v>2</v>
      </c>
      <c r="H4" s="5" t="s">
        <v>8</v>
      </c>
      <c r="I4" s="5" t="s">
        <v>3</v>
      </c>
      <c r="J4" s="5" t="s">
        <v>4</v>
      </c>
    </row>
    <row r="5" spans="2:10" s="8" customFormat="1" ht="14" x14ac:dyDescent="0.15">
      <c r="B5" s="5"/>
      <c r="C5" s="5"/>
      <c r="D5" s="5"/>
      <c r="E5" s="7" t="s">
        <v>120</v>
      </c>
      <c r="F5" s="7" t="s">
        <v>121</v>
      </c>
      <c r="G5" s="5"/>
      <c r="H5" s="5"/>
      <c r="I5" s="5"/>
      <c r="J5" s="5"/>
    </row>
    <row r="6" spans="2:10" ht="16" x14ac:dyDescent="0.15">
      <c r="B6" s="9">
        <v>1</v>
      </c>
      <c r="C6" s="1" t="s">
        <v>10</v>
      </c>
      <c r="D6" s="10">
        <v>12</v>
      </c>
      <c r="E6" s="11">
        <v>263738</v>
      </c>
      <c r="F6" s="11">
        <v>135518</v>
      </c>
      <c r="G6" s="11">
        <v>454084</v>
      </c>
      <c r="H6" s="12">
        <f t="shared" ref="H6:H37" si="0">G6/$G$110</f>
        <v>0.4458499845252889</v>
      </c>
      <c r="I6" s="10">
        <v>107</v>
      </c>
      <c r="J6" s="10">
        <v>140</v>
      </c>
    </row>
    <row r="7" spans="2:10" ht="16" x14ac:dyDescent="0.15">
      <c r="B7" s="9">
        <v>2</v>
      </c>
      <c r="C7" s="1" t="s">
        <v>12</v>
      </c>
      <c r="D7" s="10">
        <v>6</v>
      </c>
      <c r="E7" s="11">
        <v>130908</v>
      </c>
      <c r="F7" s="11">
        <v>59998</v>
      </c>
      <c r="G7" s="11">
        <v>217807</v>
      </c>
      <c r="H7" s="12">
        <f t="shared" si="0"/>
        <v>0.21385745276094204</v>
      </c>
      <c r="I7" s="10">
        <v>60</v>
      </c>
      <c r="J7" s="10">
        <v>65</v>
      </c>
    </row>
    <row r="8" spans="2:10" ht="16" x14ac:dyDescent="0.15">
      <c r="B8" s="9">
        <v>3</v>
      </c>
      <c r="C8" s="1" t="s">
        <v>79</v>
      </c>
      <c r="D8" s="10">
        <v>3</v>
      </c>
      <c r="E8" s="11">
        <v>95198</v>
      </c>
      <c r="F8" s="11">
        <v>41126</v>
      </c>
      <c r="G8" s="11">
        <v>117260</v>
      </c>
      <c r="H8" s="12">
        <f t="shared" si="0"/>
        <v>0.11513369593607213</v>
      </c>
      <c r="I8" s="10">
        <v>34</v>
      </c>
      <c r="J8" s="10">
        <v>40</v>
      </c>
    </row>
    <row r="9" spans="2:10" ht="16" x14ac:dyDescent="0.15">
      <c r="B9" s="9">
        <v>4</v>
      </c>
      <c r="C9" s="1" t="s">
        <v>80</v>
      </c>
      <c r="D9" s="10">
        <v>2</v>
      </c>
      <c r="E9" s="11">
        <v>47027</v>
      </c>
      <c r="F9" s="11">
        <v>23115</v>
      </c>
      <c r="G9" s="11">
        <v>68831</v>
      </c>
      <c r="H9" s="12">
        <f t="shared" si="0"/>
        <v>6.7582870757084954E-2</v>
      </c>
      <c r="I9" s="10">
        <v>19</v>
      </c>
      <c r="J9" s="10">
        <v>23</v>
      </c>
    </row>
    <row r="10" spans="2:10" ht="16" x14ac:dyDescent="0.15">
      <c r="B10" s="9">
        <v>5</v>
      </c>
      <c r="C10" s="1" t="s">
        <v>14</v>
      </c>
      <c r="D10" s="10">
        <v>3</v>
      </c>
      <c r="E10" s="11">
        <v>39080</v>
      </c>
      <c r="F10" s="11">
        <v>14041</v>
      </c>
      <c r="G10" s="11">
        <v>18624</v>
      </c>
      <c r="H10" s="12">
        <f t="shared" si="0"/>
        <v>1.8286286483996311E-2</v>
      </c>
      <c r="I10" s="10">
        <v>30</v>
      </c>
      <c r="J10" s="10">
        <v>29</v>
      </c>
    </row>
    <row r="11" spans="2:10" ht="16" x14ac:dyDescent="0.15">
      <c r="B11" s="9">
        <v>6</v>
      </c>
      <c r="C11" s="1" t="s">
        <v>13</v>
      </c>
      <c r="D11" s="10">
        <v>29</v>
      </c>
      <c r="E11" s="11">
        <v>26456.170000000002</v>
      </c>
      <c r="F11" s="11">
        <v>13061.55</v>
      </c>
      <c r="G11" s="11">
        <v>34090.319999999992</v>
      </c>
      <c r="H11" s="12">
        <f t="shared" si="0"/>
        <v>3.3472151946472774E-2</v>
      </c>
      <c r="I11" s="10">
        <v>127</v>
      </c>
      <c r="J11" s="10">
        <v>127</v>
      </c>
    </row>
    <row r="12" spans="2:10" ht="16" x14ac:dyDescent="0.15">
      <c r="B12" s="9">
        <v>7</v>
      </c>
      <c r="C12" s="1" t="s">
        <v>17</v>
      </c>
      <c r="D12" s="10">
        <v>13</v>
      </c>
      <c r="E12" s="11">
        <v>10029.709999999999</v>
      </c>
      <c r="F12" s="11">
        <v>3108.41</v>
      </c>
      <c r="G12" s="11">
        <v>5850.5</v>
      </c>
      <c r="H12" s="12">
        <f t="shared" si="0"/>
        <v>5.744411462340014E-3</v>
      </c>
      <c r="I12" s="10">
        <v>70</v>
      </c>
      <c r="J12" s="10">
        <v>105</v>
      </c>
    </row>
    <row r="13" spans="2:10" ht="16" x14ac:dyDescent="0.15">
      <c r="B13" s="9">
        <v>8</v>
      </c>
      <c r="C13" s="1" t="s">
        <v>81</v>
      </c>
      <c r="D13" s="10">
        <v>13</v>
      </c>
      <c r="E13" s="11">
        <v>9827.619999999999</v>
      </c>
      <c r="F13" s="11">
        <v>4594.62</v>
      </c>
      <c r="G13" s="11">
        <v>13127.06</v>
      </c>
      <c r="H13" s="12">
        <f t="shared" si="0"/>
        <v>1.2889023832292129E-2</v>
      </c>
      <c r="I13" s="10">
        <v>54</v>
      </c>
      <c r="J13" s="10">
        <v>61</v>
      </c>
    </row>
    <row r="14" spans="2:10" ht="16" x14ac:dyDescent="0.15">
      <c r="B14" s="9">
        <v>9</v>
      </c>
      <c r="C14" s="1" t="s">
        <v>15</v>
      </c>
      <c r="D14" s="10">
        <v>11</v>
      </c>
      <c r="E14" s="11">
        <v>5452.08</v>
      </c>
      <c r="F14" s="11">
        <v>1731.12</v>
      </c>
      <c r="G14" s="11">
        <v>5681.5300000000007</v>
      </c>
      <c r="H14" s="12">
        <f t="shared" si="0"/>
        <v>5.5785054363949515E-3</v>
      </c>
      <c r="I14" s="10">
        <v>51</v>
      </c>
      <c r="J14" s="10">
        <v>68</v>
      </c>
    </row>
    <row r="15" spans="2:10" ht="16" x14ac:dyDescent="0.15">
      <c r="B15" s="9">
        <v>10</v>
      </c>
      <c r="C15" s="1" t="s">
        <v>66</v>
      </c>
      <c r="D15" s="10">
        <v>5</v>
      </c>
      <c r="E15" s="11">
        <v>4741</v>
      </c>
      <c r="F15" s="11">
        <v>1423</v>
      </c>
      <c r="G15" s="11">
        <v>4384</v>
      </c>
      <c r="H15" s="12">
        <f t="shared" si="0"/>
        <v>4.3045038630712962E-3</v>
      </c>
      <c r="I15" s="10">
        <v>19</v>
      </c>
      <c r="J15" s="10">
        <v>27</v>
      </c>
    </row>
    <row r="16" spans="2:10" ht="14.25" customHeight="1" x14ac:dyDescent="0.15">
      <c r="B16" s="9">
        <v>11</v>
      </c>
      <c r="C16" s="1" t="s">
        <v>16</v>
      </c>
      <c r="D16" s="10">
        <v>4</v>
      </c>
      <c r="E16" s="11">
        <v>4711</v>
      </c>
      <c r="F16" s="11">
        <v>1413</v>
      </c>
      <c r="G16" s="11">
        <v>2898</v>
      </c>
      <c r="H16" s="12">
        <f t="shared" si="0"/>
        <v>2.8454498620393742E-3</v>
      </c>
      <c r="I16" s="10">
        <v>23</v>
      </c>
      <c r="J16" s="10">
        <v>49</v>
      </c>
    </row>
    <row r="17" spans="2:10" ht="14.25" customHeight="1" x14ac:dyDescent="0.15">
      <c r="B17" s="9">
        <v>12</v>
      </c>
      <c r="C17" s="1" t="s">
        <v>47</v>
      </c>
      <c r="D17" s="10">
        <v>1</v>
      </c>
      <c r="E17" s="11">
        <v>4528</v>
      </c>
      <c r="F17" s="11">
        <v>1513</v>
      </c>
      <c r="G17" s="11">
        <v>668</v>
      </c>
      <c r="H17" s="12">
        <f t="shared" si="0"/>
        <v>6.5588699373440374E-4</v>
      </c>
      <c r="I17" s="10">
        <v>8</v>
      </c>
      <c r="J17" s="10">
        <v>51</v>
      </c>
    </row>
    <row r="18" spans="2:10" ht="14.25" customHeight="1" x14ac:dyDescent="0.15">
      <c r="B18" s="9">
        <v>13</v>
      </c>
      <c r="C18" s="1" t="s">
        <v>82</v>
      </c>
      <c r="D18" s="10">
        <v>1</v>
      </c>
      <c r="E18" s="11">
        <v>4508</v>
      </c>
      <c r="F18" s="11">
        <v>1508</v>
      </c>
      <c r="G18" s="11">
        <v>782</v>
      </c>
      <c r="H18" s="12">
        <f t="shared" si="0"/>
        <v>7.6781980404237087E-4</v>
      </c>
      <c r="I18" s="10">
        <v>10</v>
      </c>
      <c r="J18" s="10">
        <v>51</v>
      </c>
    </row>
    <row r="19" spans="2:10" ht="14.25" customHeight="1" x14ac:dyDescent="0.15">
      <c r="B19" s="9">
        <v>14</v>
      </c>
      <c r="C19" s="1" t="s">
        <v>60</v>
      </c>
      <c r="D19" s="10">
        <v>4</v>
      </c>
      <c r="E19" s="11">
        <v>3522</v>
      </c>
      <c r="F19" s="11">
        <v>1095</v>
      </c>
      <c r="G19" s="11">
        <v>4087.12</v>
      </c>
      <c r="H19" s="12">
        <f t="shared" si="0"/>
        <v>4.0130072602271799E-3</v>
      </c>
      <c r="I19" s="10">
        <v>22</v>
      </c>
      <c r="J19" s="10">
        <v>28</v>
      </c>
    </row>
    <row r="20" spans="2:10" ht="14.25" customHeight="1" x14ac:dyDescent="0.15">
      <c r="B20" s="9">
        <v>15</v>
      </c>
      <c r="C20" s="1" t="s">
        <v>83</v>
      </c>
      <c r="D20" s="10">
        <v>3</v>
      </c>
      <c r="E20" s="11">
        <v>3261</v>
      </c>
      <c r="F20" s="11">
        <v>1469</v>
      </c>
      <c r="G20" s="11">
        <v>4110.3999999999996</v>
      </c>
      <c r="H20" s="12">
        <f t="shared" si="0"/>
        <v>4.0358651183321752E-3</v>
      </c>
      <c r="I20" s="10">
        <v>15</v>
      </c>
      <c r="J20" s="10">
        <v>17</v>
      </c>
    </row>
    <row r="21" spans="2:10" ht="14.25" customHeight="1" x14ac:dyDescent="0.15">
      <c r="B21" s="9">
        <v>16</v>
      </c>
      <c r="C21" s="1" t="s">
        <v>84</v>
      </c>
      <c r="D21" s="10">
        <v>2</v>
      </c>
      <c r="E21" s="11">
        <v>3141</v>
      </c>
      <c r="F21" s="11">
        <v>1012</v>
      </c>
      <c r="G21" s="11">
        <v>546</v>
      </c>
      <c r="H21" s="12">
        <f t="shared" si="0"/>
        <v>5.3609924936973716E-4</v>
      </c>
      <c r="I21" s="10">
        <v>13</v>
      </c>
      <c r="J21" s="10">
        <v>30</v>
      </c>
    </row>
    <row r="22" spans="2:10" ht="14.25" customHeight="1" x14ac:dyDescent="0.15">
      <c r="B22" s="9">
        <v>17</v>
      </c>
      <c r="C22" s="1" t="s">
        <v>20</v>
      </c>
      <c r="D22" s="10">
        <v>3</v>
      </c>
      <c r="E22" s="11">
        <v>3131</v>
      </c>
      <c r="F22" s="11">
        <v>1722</v>
      </c>
      <c r="G22" s="11">
        <v>4556</v>
      </c>
      <c r="H22" s="12">
        <f t="shared" si="0"/>
        <v>4.4733849452903342E-3</v>
      </c>
      <c r="I22" s="10">
        <v>14</v>
      </c>
      <c r="J22" s="10">
        <v>13</v>
      </c>
    </row>
    <row r="23" spans="2:10" ht="14.25" customHeight="1" x14ac:dyDescent="0.15">
      <c r="B23" s="9">
        <v>18</v>
      </c>
      <c r="C23" s="1" t="s">
        <v>26</v>
      </c>
      <c r="D23" s="10">
        <v>5</v>
      </c>
      <c r="E23" s="11">
        <v>3051</v>
      </c>
      <c r="F23" s="11">
        <v>916</v>
      </c>
      <c r="G23" s="11">
        <v>2435.16</v>
      </c>
      <c r="H23" s="12">
        <f t="shared" si="0"/>
        <v>2.3910026521890278E-3</v>
      </c>
      <c r="I23" s="10">
        <v>20</v>
      </c>
      <c r="J23" s="10">
        <v>42</v>
      </c>
    </row>
    <row r="24" spans="2:10" ht="14.25" customHeight="1" x14ac:dyDescent="0.15">
      <c r="B24" s="9">
        <v>19</v>
      </c>
      <c r="C24" s="1" t="s">
        <v>33</v>
      </c>
      <c r="D24" s="10">
        <v>3</v>
      </c>
      <c r="E24" s="11">
        <v>2974.61</v>
      </c>
      <c r="F24" s="11">
        <v>929.1</v>
      </c>
      <c r="G24" s="11">
        <v>1321</v>
      </c>
      <c r="H24" s="12">
        <f t="shared" si="0"/>
        <v>1.2970459861124961E-3</v>
      </c>
      <c r="I24" s="10">
        <v>15</v>
      </c>
      <c r="J24" s="10">
        <v>14</v>
      </c>
    </row>
    <row r="25" spans="2:10" ht="14.25" customHeight="1" x14ac:dyDescent="0.15">
      <c r="B25" s="9">
        <v>20</v>
      </c>
      <c r="C25" s="1" t="s">
        <v>85</v>
      </c>
      <c r="D25" s="10">
        <v>5</v>
      </c>
      <c r="E25" s="11">
        <v>2577.06</v>
      </c>
      <c r="F25" s="11">
        <v>773.52</v>
      </c>
      <c r="G25" s="11">
        <v>1781.63</v>
      </c>
      <c r="H25" s="12">
        <f t="shared" si="0"/>
        <v>1.7493232704296794E-3</v>
      </c>
      <c r="I25" s="10">
        <v>24</v>
      </c>
      <c r="J25" s="10">
        <v>35</v>
      </c>
    </row>
    <row r="26" spans="2:10" ht="16" x14ac:dyDescent="0.15">
      <c r="B26" s="9">
        <v>21</v>
      </c>
      <c r="C26" s="1" t="s">
        <v>59</v>
      </c>
      <c r="D26" s="10">
        <v>1</v>
      </c>
      <c r="E26" s="11">
        <v>2493</v>
      </c>
      <c r="F26" s="11">
        <v>1449</v>
      </c>
      <c r="G26" s="11">
        <v>3205</v>
      </c>
      <c r="H26" s="12">
        <f t="shared" si="0"/>
        <v>3.1468829564652158E-3</v>
      </c>
      <c r="I26" s="10">
        <v>6</v>
      </c>
      <c r="J26" s="10">
        <v>6</v>
      </c>
    </row>
    <row r="27" spans="2:10" ht="16" x14ac:dyDescent="0.15">
      <c r="B27" s="9">
        <v>22</v>
      </c>
      <c r="C27" s="1" t="s">
        <v>58</v>
      </c>
      <c r="D27" s="10">
        <v>2</v>
      </c>
      <c r="E27" s="11">
        <v>2356.0699999999997</v>
      </c>
      <c r="F27" s="11">
        <v>635.11</v>
      </c>
      <c r="G27" s="11">
        <v>1533</v>
      </c>
      <c r="H27" s="12">
        <f t="shared" si="0"/>
        <v>1.5052017386150314E-3</v>
      </c>
      <c r="I27" s="10">
        <v>14</v>
      </c>
      <c r="J27" s="10">
        <v>18</v>
      </c>
    </row>
    <row r="28" spans="2:10" ht="16" x14ac:dyDescent="0.15">
      <c r="B28" s="9">
        <v>23</v>
      </c>
      <c r="C28" s="1" t="s">
        <v>50</v>
      </c>
      <c r="D28" s="10">
        <v>1</v>
      </c>
      <c r="E28" s="11">
        <v>2305</v>
      </c>
      <c r="F28" s="11">
        <v>1034</v>
      </c>
      <c r="G28" s="11">
        <v>3300</v>
      </c>
      <c r="H28" s="12">
        <f t="shared" si="0"/>
        <v>3.2401602983885215E-3</v>
      </c>
      <c r="I28" s="10">
        <v>5</v>
      </c>
      <c r="J28" s="10">
        <v>4</v>
      </c>
    </row>
    <row r="29" spans="2:10" ht="16" x14ac:dyDescent="0.15">
      <c r="B29" s="9">
        <v>24</v>
      </c>
      <c r="C29" s="1" t="s">
        <v>46</v>
      </c>
      <c r="D29" s="10">
        <v>2</v>
      </c>
      <c r="E29" s="11">
        <v>2274</v>
      </c>
      <c r="F29" s="11">
        <v>682</v>
      </c>
      <c r="G29" s="11">
        <v>1293</v>
      </c>
      <c r="H29" s="12">
        <f t="shared" si="0"/>
        <v>1.269553716914048E-3</v>
      </c>
      <c r="I29" s="10">
        <v>5</v>
      </c>
      <c r="J29" s="10">
        <v>14</v>
      </c>
    </row>
    <row r="30" spans="2:10" ht="16" x14ac:dyDescent="0.15">
      <c r="B30" s="9">
        <v>25</v>
      </c>
      <c r="C30" s="1" t="s">
        <v>65</v>
      </c>
      <c r="D30" s="10">
        <v>6</v>
      </c>
      <c r="E30" s="11">
        <v>2212.7600000000002</v>
      </c>
      <c r="F30" s="11">
        <v>851.16</v>
      </c>
      <c r="G30" s="11">
        <v>2706</v>
      </c>
      <c r="H30" s="12">
        <f t="shared" si="0"/>
        <v>2.6569314446785878E-3</v>
      </c>
      <c r="I30" s="10">
        <v>23</v>
      </c>
      <c r="J30" s="10">
        <v>23</v>
      </c>
    </row>
    <row r="31" spans="2:10" ht="16" x14ac:dyDescent="0.15">
      <c r="B31" s="9">
        <v>26</v>
      </c>
      <c r="C31" s="1" t="s">
        <v>51</v>
      </c>
      <c r="D31" s="10">
        <v>2</v>
      </c>
      <c r="E31" s="11">
        <v>2126</v>
      </c>
      <c r="F31" s="11">
        <v>638</v>
      </c>
      <c r="G31" s="11">
        <v>998</v>
      </c>
      <c r="H31" s="12">
        <f t="shared" si="0"/>
        <v>9.7990302357325583E-4</v>
      </c>
      <c r="I31" s="10">
        <v>13</v>
      </c>
      <c r="J31" s="10">
        <v>26</v>
      </c>
    </row>
    <row r="32" spans="2:10" ht="16" x14ac:dyDescent="0.15">
      <c r="B32" s="9">
        <v>27</v>
      </c>
      <c r="C32" s="1" t="s">
        <v>86</v>
      </c>
      <c r="D32" s="10">
        <v>1</v>
      </c>
      <c r="E32" s="11">
        <v>1964</v>
      </c>
      <c r="F32" s="11">
        <v>1137</v>
      </c>
      <c r="G32" s="11">
        <v>2750</v>
      </c>
      <c r="H32" s="12">
        <f t="shared" si="0"/>
        <v>2.7001335819904345E-3</v>
      </c>
      <c r="I32" s="10">
        <v>6</v>
      </c>
      <c r="J32" s="10">
        <v>4</v>
      </c>
    </row>
    <row r="33" spans="2:10" ht="16" x14ac:dyDescent="0.15">
      <c r="B33" s="9">
        <v>28</v>
      </c>
      <c r="C33" s="1" t="s">
        <v>62</v>
      </c>
      <c r="D33" s="10">
        <v>1</v>
      </c>
      <c r="E33" s="11">
        <v>1668</v>
      </c>
      <c r="F33" s="11">
        <v>500</v>
      </c>
      <c r="G33" s="11">
        <v>2346</v>
      </c>
      <c r="H33" s="12">
        <f t="shared" si="0"/>
        <v>2.3034594121271127E-3</v>
      </c>
      <c r="I33" s="10">
        <v>6</v>
      </c>
      <c r="J33" s="10">
        <v>7</v>
      </c>
    </row>
    <row r="34" spans="2:10" ht="16" x14ac:dyDescent="0.15">
      <c r="B34" s="9">
        <v>29</v>
      </c>
      <c r="C34" s="1" t="s">
        <v>22</v>
      </c>
      <c r="D34" s="10">
        <v>3</v>
      </c>
      <c r="E34" s="11">
        <v>1599</v>
      </c>
      <c r="F34" s="11">
        <v>524</v>
      </c>
      <c r="G34" s="11">
        <v>1363</v>
      </c>
      <c r="H34" s="12">
        <f t="shared" si="0"/>
        <v>1.3382843899101681E-3</v>
      </c>
      <c r="I34" s="10">
        <v>10</v>
      </c>
      <c r="J34" s="10">
        <v>11</v>
      </c>
    </row>
    <row r="35" spans="2:10" ht="16" x14ac:dyDescent="0.15">
      <c r="B35" s="9">
        <v>30</v>
      </c>
      <c r="C35" s="1" t="s">
        <v>42</v>
      </c>
      <c r="D35" s="10">
        <v>2</v>
      </c>
      <c r="E35" s="11">
        <v>1591</v>
      </c>
      <c r="F35" s="11">
        <v>477</v>
      </c>
      <c r="G35" s="11">
        <v>1469.86</v>
      </c>
      <c r="H35" s="12">
        <f t="shared" si="0"/>
        <v>1.4432066715725309E-3</v>
      </c>
      <c r="I35" s="10">
        <v>4</v>
      </c>
      <c r="J35" s="10">
        <v>5</v>
      </c>
    </row>
    <row r="36" spans="2:10" ht="16" x14ac:dyDescent="0.15">
      <c r="B36" s="9">
        <v>31</v>
      </c>
      <c r="C36" s="1" t="s">
        <v>87</v>
      </c>
      <c r="D36" s="10">
        <v>2</v>
      </c>
      <c r="E36" s="11">
        <v>1572</v>
      </c>
      <c r="F36" s="11">
        <v>497</v>
      </c>
      <c r="G36" s="11">
        <v>1891.58</v>
      </c>
      <c r="H36" s="12">
        <f t="shared" si="0"/>
        <v>1.8572795203714422E-3</v>
      </c>
      <c r="I36" s="10">
        <v>8</v>
      </c>
      <c r="J36" s="10">
        <v>10</v>
      </c>
    </row>
    <row r="37" spans="2:10" ht="16" x14ac:dyDescent="0.15">
      <c r="B37" s="9">
        <v>32</v>
      </c>
      <c r="C37" s="1" t="s">
        <v>11</v>
      </c>
      <c r="D37" s="10">
        <v>2</v>
      </c>
      <c r="E37" s="11">
        <v>1566</v>
      </c>
      <c r="F37" s="11">
        <v>927</v>
      </c>
      <c r="G37" s="11">
        <v>2358</v>
      </c>
      <c r="H37" s="12">
        <f t="shared" si="0"/>
        <v>2.3152418132121617E-3</v>
      </c>
      <c r="I37" s="10">
        <v>10</v>
      </c>
      <c r="J37" s="10">
        <v>11</v>
      </c>
    </row>
    <row r="38" spans="2:10" ht="16" x14ac:dyDescent="0.15">
      <c r="B38" s="9">
        <v>33</v>
      </c>
      <c r="C38" s="1" t="s">
        <v>88</v>
      </c>
      <c r="D38" s="10">
        <v>1</v>
      </c>
      <c r="E38" s="11">
        <v>1555</v>
      </c>
      <c r="F38" s="11">
        <v>466</v>
      </c>
      <c r="G38" s="11">
        <v>1547</v>
      </c>
      <c r="H38" s="12">
        <f t="shared" ref="H38:H69" si="1">G38/$G$110</f>
        <v>1.5189478732142553E-3</v>
      </c>
      <c r="I38" s="10">
        <v>0</v>
      </c>
      <c r="J38" s="10">
        <v>2</v>
      </c>
    </row>
    <row r="39" spans="2:10" ht="16" x14ac:dyDescent="0.15">
      <c r="B39" s="9">
        <v>34</v>
      </c>
      <c r="C39" s="1" t="s">
        <v>89</v>
      </c>
      <c r="D39" s="10">
        <v>1</v>
      </c>
      <c r="E39" s="11">
        <v>1543</v>
      </c>
      <c r="F39" s="11">
        <v>701</v>
      </c>
      <c r="G39" s="11">
        <v>2147</v>
      </c>
      <c r="H39" s="12">
        <f t="shared" si="1"/>
        <v>2.108067927466714E-3</v>
      </c>
      <c r="I39" s="10">
        <v>7</v>
      </c>
      <c r="J39" s="10">
        <v>7</v>
      </c>
    </row>
    <row r="40" spans="2:10" ht="16" x14ac:dyDescent="0.15">
      <c r="B40" s="9">
        <v>35</v>
      </c>
      <c r="C40" s="1" t="s">
        <v>67</v>
      </c>
      <c r="D40" s="10">
        <v>1</v>
      </c>
      <c r="E40" s="11">
        <v>1512</v>
      </c>
      <c r="F40" s="11">
        <v>457</v>
      </c>
      <c r="G40" s="11">
        <v>920</v>
      </c>
      <c r="H40" s="12">
        <f t="shared" si="1"/>
        <v>9.0331741652043636E-4</v>
      </c>
      <c r="I40" s="10">
        <v>6</v>
      </c>
      <c r="J40" s="10">
        <v>14</v>
      </c>
    </row>
    <row r="41" spans="2:10" ht="16" x14ac:dyDescent="0.15">
      <c r="B41" s="9">
        <v>36</v>
      </c>
      <c r="C41" s="1" t="s">
        <v>64</v>
      </c>
      <c r="D41" s="10">
        <v>1</v>
      </c>
      <c r="E41" s="11">
        <v>1510</v>
      </c>
      <c r="F41" s="11">
        <v>822</v>
      </c>
      <c r="G41" s="11">
        <v>2166</v>
      </c>
      <c r="H41" s="12">
        <f t="shared" si="1"/>
        <v>2.1267233958513752E-3</v>
      </c>
      <c r="I41" s="10">
        <v>3</v>
      </c>
      <c r="J41" s="10">
        <v>4</v>
      </c>
    </row>
    <row r="42" spans="2:10" ht="16" x14ac:dyDescent="0.15">
      <c r="B42" s="9">
        <v>37</v>
      </c>
      <c r="C42" s="1" t="s">
        <v>90</v>
      </c>
      <c r="D42" s="10">
        <v>1</v>
      </c>
      <c r="E42" s="11">
        <v>1440</v>
      </c>
      <c r="F42" s="11">
        <v>580</v>
      </c>
      <c r="G42" s="11">
        <v>1389</v>
      </c>
      <c r="H42" s="12">
        <f t="shared" si="1"/>
        <v>1.3638129255944414E-3</v>
      </c>
      <c r="I42" s="10">
        <v>6</v>
      </c>
      <c r="J42" s="10">
        <v>6</v>
      </c>
    </row>
    <row r="43" spans="2:10" ht="16" x14ac:dyDescent="0.15">
      <c r="B43" s="9">
        <v>38</v>
      </c>
      <c r="C43" s="1" t="s">
        <v>91</v>
      </c>
      <c r="D43" s="10">
        <v>2</v>
      </c>
      <c r="E43" s="11">
        <v>1427</v>
      </c>
      <c r="F43" s="11">
        <v>849</v>
      </c>
      <c r="G43" s="11">
        <v>1494</v>
      </c>
      <c r="H43" s="12">
        <f t="shared" si="1"/>
        <v>1.4669089350886216E-3</v>
      </c>
      <c r="I43" s="10">
        <v>8</v>
      </c>
      <c r="J43" s="10">
        <v>10</v>
      </c>
    </row>
    <row r="44" spans="2:10" ht="16" x14ac:dyDescent="0.15">
      <c r="B44" s="9">
        <v>39</v>
      </c>
      <c r="C44" s="1" t="s">
        <v>48</v>
      </c>
      <c r="D44" s="10">
        <v>6</v>
      </c>
      <c r="E44" s="11">
        <v>1251</v>
      </c>
      <c r="F44" s="11">
        <v>370</v>
      </c>
      <c r="G44" s="11">
        <v>1420.76</v>
      </c>
      <c r="H44" s="12">
        <f t="shared" si="1"/>
        <v>1.3949970137995382E-3</v>
      </c>
      <c r="I44" s="10">
        <v>24</v>
      </c>
      <c r="J44" s="10">
        <v>28</v>
      </c>
    </row>
    <row r="45" spans="2:10" ht="16" x14ac:dyDescent="0.15">
      <c r="B45" s="9">
        <v>40</v>
      </c>
      <c r="C45" s="1" t="s">
        <v>57</v>
      </c>
      <c r="D45" s="10">
        <v>1</v>
      </c>
      <c r="E45" s="11">
        <v>1067</v>
      </c>
      <c r="F45" s="11">
        <v>321</v>
      </c>
      <c r="G45" s="11">
        <v>1126</v>
      </c>
      <c r="H45" s="12">
        <f t="shared" si="1"/>
        <v>1.1055819684804471E-3</v>
      </c>
      <c r="I45" s="10">
        <v>6</v>
      </c>
      <c r="J45" s="10">
        <v>5</v>
      </c>
    </row>
    <row r="46" spans="2:10" ht="16" x14ac:dyDescent="0.15">
      <c r="B46" s="9">
        <v>41</v>
      </c>
      <c r="C46" s="1" t="s">
        <v>92</v>
      </c>
      <c r="D46" s="10">
        <v>1</v>
      </c>
      <c r="E46" s="11">
        <v>1017</v>
      </c>
      <c r="F46" s="11">
        <v>485</v>
      </c>
      <c r="G46" s="11">
        <v>1394</v>
      </c>
      <c r="H46" s="12">
        <f t="shared" si="1"/>
        <v>1.3687222593798784E-3</v>
      </c>
      <c r="I46" s="10">
        <v>5</v>
      </c>
      <c r="J46" s="10">
        <v>8</v>
      </c>
    </row>
    <row r="47" spans="2:10" ht="16" x14ac:dyDescent="0.15">
      <c r="B47" s="9">
        <v>42</v>
      </c>
      <c r="C47" s="1" t="s">
        <v>93</v>
      </c>
      <c r="D47" s="10">
        <v>1</v>
      </c>
      <c r="E47" s="11">
        <v>996</v>
      </c>
      <c r="F47" s="11">
        <v>405</v>
      </c>
      <c r="G47" s="11">
        <v>1536</v>
      </c>
      <c r="H47" s="12">
        <f t="shared" si="1"/>
        <v>1.5081473388862936E-3</v>
      </c>
      <c r="I47" s="10">
        <v>4</v>
      </c>
      <c r="J47" s="10">
        <v>2</v>
      </c>
    </row>
    <row r="48" spans="2:10" ht="16" x14ac:dyDescent="0.15">
      <c r="B48" s="9">
        <v>43</v>
      </c>
      <c r="C48" s="1" t="s">
        <v>94</v>
      </c>
      <c r="D48" s="10">
        <v>3</v>
      </c>
      <c r="E48" s="11">
        <v>996</v>
      </c>
      <c r="F48" s="11">
        <v>299</v>
      </c>
      <c r="G48" s="11">
        <v>704</v>
      </c>
      <c r="H48" s="12">
        <f t="shared" si="1"/>
        <v>6.9123419698955129E-4</v>
      </c>
      <c r="I48" s="10">
        <v>12</v>
      </c>
      <c r="J48" s="10">
        <v>32</v>
      </c>
    </row>
    <row r="49" spans="2:10" ht="16" x14ac:dyDescent="0.15">
      <c r="B49" s="9">
        <v>44</v>
      </c>
      <c r="C49" s="1" t="s">
        <v>95</v>
      </c>
      <c r="D49" s="10">
        <v>1</v>
      </c>
      <c r="E49" s="11">
        <v>757</v>
      </c>
      <c r="F49" s="11">
        <v>227</v>
      </c>
      <c r="G49" s="11">
        <v>769.6</v>
      </c>
      <c r="H49" s="12">
        <f t="shared" si="1"/>
        <v>7.5564465625448671E-4</v>
      </c>
      <c r="I49" s="10">
        <v>0</v>
      </c>
      <c r="J49" s="10">
        <v>1</v>
      </c>
    </row>
    <row r="50" spans="2:10" ht="16" x14ac:dyDescent="0.15">
      <c r="B50" s="9">
        <v>45</v>
      </c>
      <c r="C50" s="1" t="s">
        <v>24</v>
      </c>
      <c r="D50" s="10">
        <v>3</v>
      </c>
      <c r="E50" s="11">
        <v>747.45</v>
      </c>
      <c r="F50" s="11">
        <v>304.40999999999997</v>
      </c>
      <c r="G50" s="11">
        <v>618.5</v>
      </c>
      <c r="H50" s="12">
        <f t="shared" si="1"/>
        <v>6.0728458925857589E-4</v>
      </c>
      <c r="I50" s="10">
        <v>9</v>
      </c>
      <c r="J50" s="10">
        <v>10</v>
      </c>
    </row>
    <row r="51" spans="2:10" ht="16" x14ac:dyDescent="0.15">
      <c r="B51" s="9">
        <v>46</v>
      </c>
      <c r="C51" s="1" t="s">
        <v>32</v>
      </c>
      <c r="D51" s="10">
        <v>1</v>
      </c>
      <c r="E51" s="11">
        <v>695</v>
      </c>
      <c r="F51" s="11">
        <v>211</v>
      </c>
      <c r="G51" s="11">
        <v>145</v>
      </c>
      <c r="H51" s="12">
        <f t="shared" si="1"/>
        <v>1.4237067977767746E-4</v>
      </c>
      <c r="I51" s="10">
        <v>6</v>
      </c>
      <c r="J51" s="10">
        <v>5</v>
      </c>
    </row>
    <row r="52" spans="2:10" ht="16" x14ac:dyDescent="0.15">
      <c r="B52" s="9">
        <v>47</v>
      </c>
      <c r="C52" s="1" t="s">
        <v>61</v>
      </c>
      <c r="D52" s="10">
        <v>1</v>
      </c>
      <c r="E52" s="11">
        <v>678</v>
      </c>
      <c r="F52" s="11">
        <v>203</v>
      </c>
      <c r="G52" s="11">
        <v>797</v>
      </c>
      <c r="H52" s="12">
        <f t="shared" si="1"/>
        <v>7.8254780539868229E-4</v>
      </c>
      <c r="I52" s="10">
        <v>2</v>
      </c>
      <c r="J52" s="10">
        <v>2</v>
      </c>
    </row>
    <row r="53" spans="2:10" ht="16" x14ac:dyDescent="0.15">
      <c r="B53" s="9">
        <v>48</v>
      </c>
      <c r="C53" s="1" t="s">
        <v>56</v>
      </c>
      <c r="D53" s="10">
        <v>1</v>
      </c>
      <c r="E53" s="11">
        <v>661</v>
      </c>
      <c r="F53" s="11">
        <v>198</v>
      </c>
      <c r="G53" s="11">
        <v>207</v>
      </c>
      <c r="H53" s="12">
        <f t="shared" si="1"/>
        <v>2.0324641871709818E-4</v>
      </c>
      <c r="I53" s="10">
        <v>4</v>
      </c>
      <c r="J53" s="10">
        <v>5</v>
      </c>
    </row>
    <row r="54" spans="2:10" ht="16" x14ac:dyDescent="0.15">
      <c r="B54" s="9">
        <v>49</v>
      </c>
      <c r="C54" s="1" t="s">
        <v>96</v>
      </c>
      <c r="D54" s="10">
        <v>1</v>
      </c>
      <c r="E54" s="11">
        <v>551</v>
      </c>
      <c r="F54" s="11">
        <v>165</v>
      </c>
      <c r="G54" s="11">
        <v>246</v>
      </c>
      <c r="H54" s="12">
        <f t="shared" si="1"/>
        <v>2.4153922224350797E-4</v>
      </c>
      <c r="I54" s="10">
        <v>2</v>
      </c>
      <c r="J54" s="10">
        <v>6</v>
      </c>
    </row>
    <row r="55" spans="2:10" ht="16" x14ac:dyDescent="0.15">
      <c r="B55" s="9">
        <v>50</v>
      </c>
      <c r="C55" s="1" t="s">
        <v>52</v>
      </c>
      <c r="D55" s="10">
        <v>1</v>
      </c>
      <c r="E55" s="11">
        <v>539</v>
      </c>
      <c r="F55" s="11">
        <v>285</v>
      </c>
      <c r="G55" s="11">
        <v>768</v>
      </c>
      <c r="H55" s="12">
        <f t="shared" si="1"/>
        <v>7.5407366944314682E-4</v>
      </c>
      <c r="I55" s="10">
        <v>4</v>
      </c>
      <c r="J55" s="10">
        <v>5</v>
      </c>
    </row>
    <row r="56" spans="2:10" ht="16" x14ac:dyDescent="0.15">
      <c r="B56" s="9">
        <v>51</v>
      </c>
      <c r="C56" s="1" t="s">
        <v>25</v>
      </c>
      <c r="D56" s="10">
        <v>2</v>
      </c>
      <c r="E56" s="11">
        <v>537</v>
      </c>
      <c r="F56" s="11">
        <v>162</v>
      </c>
      <c r="G56" s="11">
        <v>560</v>
      </c>
      <c r="H56" s="12">
        <f t="shared" si="1"/>
        <v>5.498453839689612E-4</v>
      </c>
      <c r="I56" s="10">
        <v>8</v>
      </c>
      <c r="J56" s="10">
        <v>10</v>
      </c>
    </row>
    <row r="57" spans="2:10" ht="16" x14ac:dyDescent="0.15">
      <c r="B57" s="9">
        <v>52</v>
      </c>
      <c r="C57" s="1" t="s">
        <v>63</v>
      </c>
      <c r="D57" s="10">
        <v>1</v>
      </c>
      <c r="E57" s="11">
        <v>498</v>
      </c>
      <c r="F57" s="11">
        <v>250</v>
      </c>
      <c r="G57" s="11">
        <v>1318</v>
      </c>
      <c r="H57" s="12">
        <f t="shared" si="1"/>
        <v>1.2941003858412338E-3</v>
      </c>
      <c r="I57" s="10">
        <v>4</v>
      </c>
      <c r="J57" s="10">
        <v>4</v>
      </c>
    </row>
    <row r="58" spans="2:10" ht="16" x14ac:dyDescent="0.15">
      <c r="B58" s="9">
        <v>53</v>
      </c>
      <c r="C58" s="1" t="s">
        <v>97</v>
      </c>
      <c r="D58" s="10">
        <v>1</v>
      </c>
      <c r="E58" s="11">
        <v>484</v>
      </c>
      <c r="F58" s="11">
        <v>170</v>
      </c>
      <c r="G58" s="11">
        <v>616.66</v>
      </c>
      <c r="H58" s="12">
        <f t="shared" si="1"/>
        <v>6.0547795442553501E-4</v>
      </c>
      <c r="I58" s="10">
        <v>4</v>
      </c>
      <c r="J58" s="10">
        <v>4</v>
      </c>
    </row>
    <row r="59" spans="2:10" ht="16" x14ac:dyDescent="0.15">
      <c r="B59" s="9">
        <v>54</v>
      </c>
      <c r="C59" s="1" t="s">
        <v>98</v>
      </c>
      <c r="D59" s="10">
        <v>1</v>
      </c>
      <c r="E59" s="11">
        <v>444</v>
      </c>
      <c r="F59" s="11">
        <v>133</v>
      </c>
      <c r="G59" s="11">
        <v>227</v>
      </c>
      <c r="H59" s="12">
        <f t="shared" si="1"/>
        <v>2.2288375385884679E-4</v>
      </c>
      <c r="I59" s="10">
        <v>0</v>
      </c>
      <c r="J59" s="10">
        <v>0</v>
      </c>
    </row>
    <row r="60" spans="2:10" ht="16" x14ac:dyDescent="0.15">
      <c r="B60" s="9">
        <v>55</v>
      </c>
      <c r="C60" s="1" t="s">
        <v>54</v>
      </c>
      <c r="D60" s="10">
        <v>3</v>
      </c>
      <c r="E60" s="11">
        <v>444</v>
      </c>
      <c r="F60" s="11">
        <v>133</v>
      </c>
      <c r="G60" s="11">
        <v>108</v>
      </c>
      <c r="H60" s="12">
        <f t="shared" si="1"/>
        <v>1.0604160976544252E-4</v>
      </c>
      <c r="I60" s="10">
        <v>8</v>
      </c>
      <c r="J60" s="10">
        <v>15</v>
      </c>
    </row>
    <row r="61" spans="2:10" ht="16" x14ac:dyDescent="0.15">
      <c r="B61" s="9">
        <v>56</v>
      </c>
      <c r="C61" s="1" t="s">
        <v>23</v>
      </c>
      <c r="D61" s="10">
        <v>2</v>
      </c>
      <c r="E61" s="11">
        <v>426.23</v>
      </c>
      <c r="F61" s="11">
        <v>159.51999999999998</v>
      </c>
      <c r="G61" s="11">
        <v>530.72</v>
      </c>
      <c r="H61" s="12">
        <f t="shared" si="1"/>
        <v>5.2109632532144131E-4</v>
      </c>
      <c r="I61" s="10">
        <v>5</v>
      </c>
      <c r="J61" s="10">
        <v>3</v>
      </c>
    </row>
    <row r="62" spans="2:10" ht="16" x14ac:dyDescent="0.15">
      <c r="B62" s="9">
        <v>57</v>
      </c>
      <c r="C62" s="1" t="s">
        <v>99</v>
      </c>
      <c r="D62" s="10">
        <v>2</v>
      </c>
      <c r="E62" s="11">
        <v>360</v>
      </c>
      <c r="F62" s="11">
        <v>116</v>
      </c>
      <c r="G62" s="11">
        <v>399.7</v>
      </c>
      <c r="H62" s="12">
        <f t="shared" si="1"/>
        <v>3.9245214280784606E-4</v>
      </c>
      <c r="I62" s="10">
        <v>8</v>
      </c>
      <c r="J62" s="10">
        <v>7</v>
      </c>
    </row>
    <row r="63" spans="2:10" ht="16" x14ac:dyDescent="0.15">
      <c r="B63" s="9">
        <v>58</v>
      </c>
      <c r="C63" s="1" t="s">
        <v>45</v>
      </c>
      <c r="D63" s="10">
        <v>2</v>
      </c>
      <c r="E63" s="11">
        <v>328.57</v>
      </c>
      <c r="F63" s="11">
        <v>98.37</v>
      </c>
      <c r="G63" s="11">
        <v>72</v>
      </c>
      <c r="H63" s="12">
        <f t="shared" si="1"/>
        <v>7.0694406510295014E-5</v>
      </c>
      <c r="I63" s="10">
        <v>6</v>
      </c>
      <c r="J63" s="10">
        <v>9</v>
      </c>
    </row>
    <row r="64" spans="2:10" ht="16" x14ac:dyDescent="0.15">
      <c r="B64" s="9">
        <v>59</v>
      </c>
      <c r="C64" s="1" t="s">
        <v>38</v>
      </c>
      <c r="D64" s="10">
        <v>2</v>
      </c>
      <c r="E64" s="11">
        <v>313</v>
      </c>
      <c r="F64" s="11">
        <v>95</v>
      </c>
      <c r="G64" s="11">
        <v>173</v>
      </c>
      <c r="H64" s="12">
        <f t="shared" si="1"/>
        <v>1.6986294897612553E-4</v>
      </c>
      <c r="I64" s="10">
        <v>2</v>
      </c>
      <c r="J64" s="10">
        <v>5</v>
      </c>
    </row>
    <row r="65" spans="2:10" ht="16" x14ac:dyDescent="0.15">
      <c r="B65" s="9">
        <v>60</v>
      </c>
      <c r="C65" s="1" t="s">
        <v>100</v>
      </c>
      <c r="D65" s="10">
        <v>2</v>
      </c>
      <c r="E65" s="11">
        <v>312</v>
      </c>
      <c r="F65" s="11">
        <v>93</v>
      </c>
      <c r="G65" s="11">
        <v>368.55</v>
      </c>
      <c r="H65" s="12">
        <f t="shared" si="1"/>
        <v>3.6186699332457263E-4</v>
      </c>
      <c r="I65" s="10">
        <v>8</v>
      </c>
      <c r="J65" s="10">
        <v>8</v>
      </c>
    </row>
    <row r="66" spans="2:10" ht="16" x14ac:dyDescent="0.15">
      <c r="B66" s="9">
        <v>61</v>
      </c>
      <c r="C66" s="1" t="s">
        <v>71</v>
      </c>
      <c r="D66" s="10">
        <v>1</v>
      </c>
      <c r="E66" s="11">
        <v>305</v>
      </c>
      <c r="F66" s="11">
        <v>91</v>
      </c>
      <c r="G66" s="11">
        <v>190</v>
      </c>
      <c r="H66" s="12">
        <f t="shared" si="1"/>
        <v>1.8655468384661184E-4</v>
      </c>
      <c r="I66" s="10">
        <v>4</v>
      </c>
      <c r="J66" s="10">
        <v>4</v>
      </c>
    </row>
    <row r="67" spans="2:10" ht="16" x14ac:dyDescent="0.15">
      <c r="B67" s="9">
        <v>62</v>
      </c>
      <c r="C67" s="1" t="s">
        <v>101</v>
      </c>
      <c r="D67" s="10">
        <v>1</v>
      </c>
      <c r="E67" s="11">
        <v>302</v>
      </c>
      <c r="F67" s="11">
        <v>91</v>
      </c>
      <c r="G67" s="11">
        <v>208.1</v>
      </c>
      <c r="H67" s="12">
        <f t="shared" si="1"/>
        <v>2.0432647214989433E-4</v>
      </c>
      <c r="I67" s="10">
        <v>3</v>
      </c>
      <c r="J67" s="10">
        <v>9</v>
      </c>
    </row>
    <row r="68" spans="2:10" ht="16" x14ac:dyDescent="0.15">
      <c r="B68" s="9">
        <v>63</v>
      </c>
      <c r="C68" s="1" t="s">
        <v>102</v>
      </c>
      <c r="D68" s="10">
        <v>1</v>
      </c>
      <c r="E68" s="11">
        <v>287</v>
      </c>
      <c r="F68" s="11">
        <v>86</v>
      </c>
      <c r="G68" s="11">
        <v>255</v>
      </c>
      <c r="H68" s="12">
        <f t="shared" si="1"/>
        <v>2.5037602305729486E-4</v>
      </c>
      <c r="I68" s="10">
        <v>2</v>
      </c>
      <c r="J68" s="10">
        <v>7</v>
      </c>
    </row>
    <row r="69" spans="2:10" ht="16" x14ac:dyDescent="0.15">
      <c r="B69" s="9">
        <v>64</v>
      </c>
      <c r="C69" s="1" t="s">
        <v>28</v>
      </c>
      <c r="D69" s="10">
        <v>1</v>
      </c>
      <c r="E69" s="11">
        <v>287</v>
      </c>
      <c r="F69" s="11">
        <v>86</v>
      </c>
      <c r="G69" s="11">
        <v>220</v>
      </c>
      <c r="H69" s="12">
        <f t="shared" si="1"/>
        <v>2.1601068655923477E-4</v>
      </c>
      <c r="I69" s="10">
        <v>4</v>
      </c>
      <c r="J69" s="10">
        <v>5</v>
      </c>
    </row>
    <row r="70" spans="2:10" ht="16" x14ac:dyDescent="0.15">
      <c r="B70" s="9">
        <v>65</v>
      </c>
      <c r="C70" s="1" t="s">
        <v>103</v>
      </c>
      <c r="D70" s="10">
        <v>2</v>
      </c>
      <c r="E70" s="11">
        <v>259</v>
      </c>
      <c r="F70" s="11">
        <v>78</v>
      </c>
      <c r="G70" s="11">
        <v>315.97000000000003</v>
      </c>
      <c r="H70" s="12">
        <f t="shared" ref="H70:H101" si="2">G70/$G$110</f>
        <v>3.1024043923691554E-4</v>
      </c>
      <c r="I70" s="10">
        <v>8</v>
      </c>
      <c r="J70" s="10">
        <v>8</v>
      </c>
    </row>
    <row r="71" spans="2:10" ht="16" x14ac:dyDescent="0.15">
      <c r="B71" s="9">
        <v>66</v>
      </c>
      <c r="C71" s="1" t="s">
        <v>34</v>
      </c>
      <c r="D71" s="10">
        <v>1</v>
      </c>
      <c r="E71" s="11">
        <v>244</v>
      </c>
      <c r="F71" s="11">
        <v>100</v>
      </c>
      <c r="G71" s="11">
        <v>38</v>
      </c>
      <c r="H71" s="12">
        <f t="shared" si="2"/>
        <v>3.7310936769322371E-5</v>
      </c>
      <c r="I71" s="10">
        <v>0</v>
      </c>
      <c r="J71" s="10">
        <v>2</v>
      </c>
    </row>
    <row r="72" spans="2:10" ht="16" x14ac:dyDescent="0.15">
      <c r="B72" s="9">
        <v>67</v>
      </c>
      <c r="C72" s="1" t="s">
        <v>104</v>
      </c>
      <c r="D72" s="10">
        <v>1</v>
      </c>
      <c r="E72" s="11">
        <v>239</v>
      </c>
      <c r="F72" s="11">
        <v>72</v>
      </c>
      <c r="G72" s="11">
        <v>250</v>
      </c>
      <c r="H72" s="12">
        <f t="shared" si="2"/>
        <v>2.454666892718577E-4</v>
      </c>
      <c r="I72" s="10">
        <v>4</v>
      </c>
      <c r="J72" s="10">
        <v>5</v>
      </c>
    </row>
    <row r="73" spans="2:10" ht="16" x14ac:dyDescent="0.15">
      <c r="B73" s="9">
        <v>68</v>
      </c>
      <c r="C73" s="1" t="s">
        <v>68</v>
      </c>
      <c r="D73" s="10">
        <v>1</v>
      </c>
      <c r="E73" s="11">
        <v>232.43</v>
      </c>
      <c r="F73" s="11">
        <v>99</v>
      </c>
      <c r="G73" s="11">
        <v>344.75</v>
      </c>
      <c r="H73" s="12">
        <f t="shared" si="2"/>
        <v>3.3849856450589175E-4</v>
      </c>
      <c r="I73" s="10">
        <v>4</v>
      </c>
      <c r="J73" s="10">
        <v>5</v>
      </c>
    </row>
    <row r="74" spans="2:10" ht="16" x14ac:dyDescent="0.15">
      <c r="B74" s="9">
        <v>69</v>
      </c>
      <c r="C74" s="1" t="s">
        <v>69</v>
      </c>
      <c r="D74" s="10">
        <v>1</v>
      </c>
      <c r="E74" s="11">
        <v>221.33</v>
      </c>
      <c r="F74" s="11">
        <v>106</v>
      </c>
      <c r="G74" s="11">
        <v>194</v>
      </c>
      <c r="H74" s="12">
        <f t="shared" si="2"/>
        <v>1.9048215087496157E-4</v>
      </c>
      <c r="I74" s="10">
        <v>4</v>
      </c>
      <c r="J74" s="10">
        <v>5</v>
      </c>
    </row>
    <row r="75" spans="2:10" ht="16" x14ac:dyDescent="0.15">
      <c r="B75" s="9">
        <v>70</v>
      </c>
      <c r="C75" s="1" t="s">
        <v>105</v>
      </c>
      <c r="D75" s="10">
        <v>1</v>
      </c>
      <c r="E75" s="11">
        <v>206.74</v>
      </c>
      <c r="F75" s="11">
        <v>100.91</v>
      </c>
      <c r="G75" s="11">
        <v>175</v>
      </c>
      <c r="H75" s="12">
        <f t="shared" si="2"/>
        <v>1.7182668249030039E-4</v>
      </c>
      <c r="I75" s="10">
        <v>4</v>
      </c>
      <c r="J75" s="10">
        <v>3</v>
      </c>
    </row>
    <row r="76" spans="2:10" ht="16" x14ac:dyDescent="0.15">
      <c r="B76" s="9">
        <v>71</v>
      </c>
      <c r="C76" s="1" t="s">
        <v>106</v>
      </c>
      <c r="D76" s="10">
        <v>1</v>
      </c>
      <c r="E76" s="11">
        <v>205</v>
      </c>
      <c r="F76" s="11">
        <v>62</v>
      </c>
      <c r="G76" s="11">
        <v>199</v>
      </c>
      <c r="H76" s="12">
        <f t="shared" si="2"/>
        <v>1.9539148466039873E-4</v>
      </c>
      <c r="I76" s="10">
        <v>4</v>
      </c>
      <c r="J76" s="10">
        <v>4</v>
      </c>
    </row>
    <row r="77" spans="2:10" ht="16" x14ac:dyDescent="0.15">
      <c r="B77" s="9">
        <v>72</v>
      </c>
      <c r="C77" s="1" t="s">
        <v>107</v>
      </c>
      <c r="D77" s="10">
        <v>1</v>
      </c>
      <c r="E77" s="11">
        <v>195</v>
      </c>
      <c r="F77" s="11">
        <v>59</v>
      </c>
      <c r="G77" s="11">
        <v>180</v>
      </c>
      <c r="H77" s="12">
        <f t="shared" si="2"/>
        <v>1.7673601627573755E-4</v>
      </c>
      <c r="I77" s="10">
        <v>4</v>
      </c>
      <c r="J77" s="10">
        <v>5</v>
      </c>
    </row>
    <row r="78" spans="2:10" ht="16" x14ac:dyDescent="0.15">
      <c r="B78" s="9">
        <v>73</v>
      </c>
      <c r="C78" s="1" t="s">
        <v>108</v>
      </c>
      <c r="D78" s="10">
        <v>1</v>
      </c>
      <c r="E78" s="11">
        <v>192</v>
      </c>
      <c r="F78" s="11">
        <v>72</v>
      </c>
      <c r="G78" s="11">
        <v>180</v>
      </c>
      <c r="H78" s="12">
        <f t="shared" si="2"/>
        <v>1.7673601627573755E-4</v>
      </c>
      <c r="I78" s="10">
        <v>4</v>
      </c>
      <c r="J78" s="10">
        <v>4</v>
      </c>
    </row>
    <row r="79" spans="2:10" ht="16" x14ac:dyDescent="0.15">
      <c r="B79" s="9">
        <v>74</v>
      </c>
      <c r="C79" s="1" t="s">
        <v>109</v>
      </c>
      <c r="D79" s="10">
        <v>1</v>
      </c>
      <c r="E79" s="11">
        <v>188</v>
      </c>
      <c r="F79" s="11">
        <v>56</v>
      </c>
      <c r="G79" s="11">
        <v>296.81</v>
      </c>
      <c r="H79" s="12">
        <f t="shared" si="2"/>
        <v>2.9142787217112035E-4</v>
      </c>
      <c r="I79" s="10">
        <v>3</v>
      </c>
      <c r="J79" s="10">
        <v>5</v>
      </c>
    </row>
    <row r="80" spans="2:10" ht="16" x14ac:dyDescent="0.15">
      <c r="B80" s="9">
        <v>75</v>
      </c>
      <c r="C80" s="1" t="s">
        <v>98</v>
      </c>
      <c r="D80" s="10">
        <v>1</v>
      </c>
      <c r="E80" s="11">
        <v>187</v>
      </c>
      <c r="F80" s="11">
        <v>56</v>
      </c>
      <c r="G80" s="11">
        <v>255</v>
      </c>
      <c r="H80" s="12">
        <f t="shared" si="2"/>
        <v>2.5037602305729486E-4</v>
      </c>
      <c r="I80" s="10">
        <v>4</v>
      </c>
      <c r="J80" s="10">
        <v>3</v>
      </c>
    </row>
    <row r="81" spans="2:10" ht="16" x14ac:dyDescent="0.15">
      <c r="B81" s="9">
        <v>76</v>
      </c>
      <c r="C81" s="1" t="s">
        <v>70</v>
      </c>
      <c r="D81" s="10">
        <v>1</v>
      </c>
      <c r="E81" s="11">
        <v>176</v>
      </c>
      <c r="F81" s="11">
        <v>94</v>
      </c>
      <c r="G81" s="11">
        <v>217</v>
      </c>
      <c r="H81" s="12">
        <f t="shared" si="2"/>
        <v>2.1306508628797247E-4</v>
      </c>
      <c r="I81" s="10">
        <v>4</v>
      </c>
      <c r="J81" s="10">
        <v>4</v>
      </c>
    </row>
    <row r="82" spans="2:10" ht="16" x14ac:dyDescent="0.15">
      <c r="B82" s="9">
        <v>77</v>
      </c>
      <c r="C82" s="1" t="s">
        <v>18</v>
      </c>
      <c r="D82" s="10">
        <v>1</v>
      </c>
      <c r="E82" s="11">
        <v>174</v>
      </c>
      <c r="F82" s="11">
        <v>52</v>
      </c>
      <c r="G82" s="11">
        <v>199</v>
      </c>
      <c r="H82" s="12">
        <f t="shared" si="2"/>
        <v>1.9539148466039873E-4</v>
      </c>
      <c r="I82" s="10">
        <v>3</v>
      </c>
      <c r="J82" s="10">
        <v>4</v>
      </c>
    </row>
    <row r="83" spans="2:10" ht="16" x14ac:dyDescent="0.15">
      <c r="B83" s="9">
        <v>78</v>
      </c>
      <c r="C83" s="1" t="s">
        <v>49</v>
      </c>
      <c r="D83" s="10">
        <v>1</v>
      </c>
      <c r="E83" s="11">
        <v>173</v>
      </c>
      <c r="F83" s="11">
        <v>52</v>
      </c>
      <c r="G83" s="11">
        <v>70</v>
      </c>
      <c r="H83" s="12">
        <f t="shared" si="2"/>
        <v>6.8730672996120151E-5</v>
      </c>
      <c r="I83" s="10">
        <v>2</v>
      </c>
      <c r="J83" s="10">
        <v>4</v>
      </c>
    </row>
    <row r="84" spans="2:10" ht="16" x14ac:dyDescent="0.15">
      <c r="B84" s="9">
        <v>79</v>
      </c>
      <c r="C84" s="1" t="s">
        <v>73</v>
      </c>
      <c r="D84" s="10">
        <v>1</v>
      </c>
      <c r="E84" s="11">
        <v>173</v>
      </c>
      <c r="F84" s="11">
        <v>83</v>
      </c>
      <c r="G84" s="11">
        <v>40</v>
      </c>
      <c r="H84" s="12">
        <f t="shared" si="2"/>
        <v>3.9274670283497235E-5</v>
      </c>
      <c r="I84" s="10">
        <v>0</v>
      </c>
      <c r="J84" s="10">
        <v>1</v>
      </c>
    </row>
    <row r="85" spans="2:10" ht="16" x14ac:dyDescent="0.15">
      <c r="B85" s="9">
        <v>80</v>
      </c>
      <c r="C85" s="1" t="s">
        <v>72</v>
      </c>
      <c r="D85" s="10">
        <v>1</v>
      </c>
      <c r="E85" s="11">
        <v>172</v>
      </c>
      <c r="F85" s="11">
        <v>63</v>
      </c>
      <c r="G85" s="11">
        <v>156</v>
      </c>
      <c r="H85" s="12">
        <f t="shared" si="2"/>
        <v>1.5317121410563921E-4</v>
      </c>
      <c r="I85" s="10">
        <v>5</v>
      </c>
      <c r="J85" s="10">
        <v>4</v>
      </c>
    </row>
    <row r="86" spans="2:10" ht="16" x14ac:dyDescent="0.15">
      <c r="B86" s="9">
        <v>81</v>
      </c>
      <c r="C86" s="1" t="s">
        <v>110</v>
      </c>
      <c r="D86" s="10">
        <v>1</v>
      </c>
      <c r="E86" s="11">
        <v>170</v>
      </c>
      <c r="F86" s="11">
        <v>51</v>
      </c>
      <c r="G86" s="11">
        <v>44</v>
      </c>
      <c r="H86" s="12">
        <f t="shared" si="2"/>
        <v>4.3202137311846955E-5</v>
      </c>
      <c r="I86" s="10">
        <v>1</v>
      </c>
      <c r="J86" s="10">
        <v>2</v>
      </c>
    </row>
    <row r="87" spans="2:10" ht="16" x14ac:dyDescent="0.15">
      <c r="B87" s="9">
        <v>82</v>
      </c>
      <c r="C87" s="1" t="s">
        <v>30</v>
      </c>
      <c r="D87" s="10">
        <v>1</v>
      </c>
      <c r="E87" s="11">
        <v>163</v>
      </c>
      <c r="F87" s="11">
        <v>49</v>
      </c>
      <c r="G87" s="11">
        <v>168</v>
      </c>
      <c r="H87" s="12">
        <f t="shared" si="2"/>
        <v>1.6495361519068837E-4</v>
      </c>
      <c r="I87" s="10">
        <v>0</v>
      </c>
      <c r="J87" s="10">
        <v>1</v>
      </c>
    </row>
    <row r="88" spans="2:10" ht="16" x14ac:dyDescent="0.15">
      <c r="B88" s="9">
        <v>83</v>
      </c>
      <c r="C88" s="1" t="s">
        <v>111</v>
      </c>
      <c r="D88" s="10">
        <v>1</v>
      </c>
      <c r="E88" s="11">
        <v>162</v>
      </c>
      <c r="F88" s="11">
        <v>49</v>
      </c>
      <c r="G88" s="11">
        <v>213</v>
      </c>
      <c r="H88" s="12">
        <f t="shared" si="2"/>
        <v>2.0913761925962275E-4</v>
      </c>
      <c r="I88" s="10">
        <v>1</v>
      </c>
      <c r="J88" s="10">
        <v>1</v>
      </c>
    </row>
    <row r="89" spans="2:10" ht="16" x14ac:dyDescent="0.15">
      <c r="B89" s="9">
        <v>84</v>
      </c>
      <c r="C89" s="1" t="s">
        <v>29</v>
      </c>
      <c r="D89" s="10">
        <v>1</v>
      </c>
      <c r="E89" s="11">
        <v>154</v>
      </c>
      <c r="F89" s="11">
        <v>76</v>
      </c>
      <c r="G89" s="11">
        <v>186</v>
      </c>
      <c r="H89" s="12">
        <f t="shared" si="2"/>
        <v>1.8262721681826211E-4</v>
      </c>
      <c r="I89" s="10">
        <v>0</v>
      </c>
      <c r="J89" s="10">
        <v>0</v>
      </c>
    </row>
    <row r="90" spans="2:10" ht="16" x14ac:dyDescent="0.15">
      <c r="B90" s="9">
        <v>85</v>
      </c>
      <c r="C90" s="1" t="s">
        <v>41</v>
      </c>
      <c r="D90" s="10">
        <v>1</v>
      </c>
      <c r="E90" s="11">
        <v>153.6</v>
      </c>
      <c r="F90" s="11">
        <v>104.45</v>
      </c>
      <c r="G90" s="11"/>
      <c r="H90" s="12">
        <f t="shared" si="2"/>
        <v>0</v>
      </c>
      <c r="I90" s="10">
        <v>0</v>
      </c>
      <c r="J90" s="10">
        <v>0</v>
      </c>
    </row>
    <row r="91" spans="2:10" ht="16" x14ac:dyDescent="0.15">
      <c r="B91" s="9">
        <v>86</v>
      </c>
      <c r="C91" s="1" t="s">
        <v>53</v>
      </c>
      <c r="D91" s="10">
        <v>1</v>
      </c>
      <c r="E91" s="11">
        <v>152.94</v>
      </c>
      <c r="F91" s="11">
        <v>101.29</v>
      </c>
      <c r="G91" s="11">
        <v>37</v>
      </c>
      <c r="H91" s="12">
        <f t="shared" si="2"/>
        <v>3.6329070012234939E-5</v>
      </c>
      <c r="I91" s="10">
        <v>0</v>
      </c>
      <c r="J91" s="10">
        <v>0</v>
      </c>
    </row>
    <row r="92" spans="2:10" ht="16" x14ac:dyDescent="0.15">
      <c r="B92" s="9">
        <v>87</v>
      </c>
      <c r="C92" s="1" t="s">
        <v>55</v>
      </c>
      <c r="D92" s="10">
        <v>1</v>
      </c>
      <c r="E92" s="11">
        <v>145</v>
      </c>
      <c r="F92" s="11">
        <v>43</v>
      </c>
      <c r="G92" s="11"/>
      <c r="H92" s="12">
        <f t="shared" si="2"/>
        <v>0</v>
      </c>
      <c r="I92" s="10">
        <v>0</v>
      </c>
      <c r="J92" s="10">
        <v>0</v>
      </c>
    </row>
    <row r="93" spans="2:10" ht="16" x14ac:dyDescent="0.15">
      <c r="B93" s="9">
        <v>88</v>
      </c>
      <c r="C93" s="1" t="s">
        <v>21</v>
      </c>
      <c r="D93" s="10">
        <v>1</v>
      </c>
      <c r="E93" s="11">
        <v>142</v>
      </c>
      <c r="F93" s="11">
        <v>43</v>
      </c>
      <c r="G93" s="11">
        <v>180</v>
      </c>
      <c r="H93" s="12">
        <f t="shared" si="2"/>
        <v>1.7673601627573755E-4</v>
      </c>
      <c r="I93" s="10">
        <v>1</v>
      </c>
      <c r="J93" s="10">
        <v>4</v>
      </c>
    </row>
    <row r="94" spans="2:10" ht="16" x14ac:dyDescent="0.15">
      <c r="B94" s="9">
        <v>89</v>
      </c>
      <c r="C94" s="1" t="s">
        <v>112</v>
      </c>
      <c r="D94" s="10">
        <v>1</v>
      </c>
      <c r="E94" s="11">
        <v>141</v>
      </c>
      <c r="F94" s="11">
        <v>42</v>
      </c>
      <c r="G94" s="11">
        <v>290</v>
      </c>
      <c r="H94" s="12">
        <f t="shared" si="2"/>
        <v>2.8474135955535492E-4</v>
      </c>
      <c r="I94" s="10">
        <v>4</v>
      </c>
      <c r="J94" s="10">
        <v>3</v>
      </c>
    </row>
    <row r="95" spans="2:10" ht="16" x14ac:dyDescent="0.15">
      <c r="B95" s="9">
        <v>90</v>
      </c>
      <c r="C95" s="1" t="s">
        <v>27</v>
      </c>
      <c r="D95" s="10">
        <v>1</v>
      </c>
      <c r="E95" s="11">
        <v>121</v>
      </c>
      <c r="F95" s="11">
        <v>1</v>
      </c>
      <c r="G95" s="11">
        <v>207</v>
      </c>
      <c r="H95" s="12">
        <f t="shared" si="2"/>
        <v>2.0324641871709818E-4</v>
      </c>
      <c r="I95" s="10">
        <v>0</v>
      </c>
      <c r="J95" s="10">
        <v>0</v>
      </c>
    </row>
    <row r="96" spans="2:10" ht="16" x14ac:dyDescent="0.15">
      <c r="B96" s="9">
        <v>91</v>
      </c>
      <c r="C96" s="1" t="s">
        <v>43</v>
      </c>
      <c r="D96" s="10">
        <v>1</v>
      </c>
      <c r="E96" s="11">
        <v>120</v>
      </c>
      <c r="F96" s="11">
        <v>36</v>
      </c>
      <c r="G96" s="11">
        <v>37.17</v>
      </c>
      <c r="H96" s="12">
        <f t="shared" si="2"/>
        <v>3.6495987360939802E-5</v>
      </c>
      <c r="I96" s="10">
        <v>2</v>
      </c>
      <c r="J96" s="10">
        <v>3</v>
      </c>
    </row>
    <row r="97" spans="2:10" ht="16" x14ac:dyDescent="0.15">
      <c r="B97" s="9">
        <v>92</v>
      </c>
      <c r="C97" s="1" t="s">
        <v>77</v>
      </c>
      <c r="D97" s="10">
        <v>1</v>
      </c>
      <c r="E97" s="11">
        <v>114</v>
      </c>
      <c r="F97" s="11">
        <v>34</v>
      </c>
      <c r="G97" s="11">
        <v>23</v>
      </c>
      <c r="H97" s="12">
        <f t="shared" si="2"/>
        <v>2.258293541301091E-5</v>
      </c>
      <c r="I97" s="10">
        <v>0</v>
      </c>
      <c r="J97" s="10">
        <v>0</v>
      </c>
    </row>
    <row r="98" spans="2:10" ht="16" x14ac:dyDescent="0.15">
      <c r="B98" s="9">
        <v>93</v>
      </c>
      <c r="C98" s="1" t="s">
        <v>40</v>
      </c>
      <c r="D98" s="10">
        <v>1</v>
      </c>
      <c r="E98" s="11">
        <v>103</v>
      </c>
      <c r="F98" s="11">
        <v>48</v>
      </c>
      <c r="G98" s="11">
        <v>84</v>
      </c>
      <c r="H98" s="12">
        <f t="shared" si="2"/>
        <v>8.2476807595344183E-5</v>
      </c>
      <c r="I98" s="10">
        <v>0</v>
      </c>
      <c r="J98" s="10">
        <v>0</v>
      </c>
    </row>
    <row r="99" spans="2:10" ht="16" x14ac:dyDescent="0.15">
      <c r="B99" s="9">
        <v>94</v>
      </c>
      <c r="C99" s="1" t="s">
        <v>37</v>
      </c>
      <c r="D99" s="10">
        <v>1</v>
      </c>
      <c r="E99" s="11">
        <v>99</v>
      </c>
      <c r="F99" s="11">
        <v>32</v>
      </c>
      <c r="G99" s="11">
        <v>95</v>
      </c>
      <c r="H99" s="12">
        <f t="shared" si="2"/>
        <v>9.3277341923305921E-5</v>
      </c>
      <c r="I99" s="10">
        <v>0</v>
      </c>
      <c r="J99" s="10">
        <v>0</v>
      </c>
    </row>
    <row r="100" spans="2:10" ht="16" x14ac:dyDescent="0.15">
      <c r="B100" s="9">
        <v>95</v>
      </c>
      <c r="C100" s="1" t="s">
        <v>113</v>
      </c>
      <c r="D100" s="10">
        <v>1</v>
      </c>
      <c r="E100" s="11">
        <v>98.35</v>
      </c>
      <c r="F100" s="11">
        <v>46.5</v>
      </c>
      <c r="G100" s="11">
        <v>175</v>
      </c>
      <c r="H100" s="12">
        <f t="shared" si="2"/>
        <v>1.7182668249030039E-4</v>
      </c>
      <c r="I100" s="10">
        <v>0</v>
      </c>
      <c r="J100" s="10">
        <v>0</v>
      </c>
    </row>
    <row r="101" spans="2:10" ht="16" x14ac:dyDescent="0.15">
      <c r="B101" s="9">
        <v>97</v>
      </c>
      <c r="C101" s="1" t="s">
        <v>44</v>
      </c>
      <c r="D101" s="10">
        <v>1</v>
      </c>
      <c r="E101" s="11">
        <v>95</v>
      </c>
      <c r="F101" s="11">
        <v>28</v>
      </c>
      <c r="G101" s="11">
        <v>170</v>
      </c>
      <c r="H101" s="12">
        <f t="shared" si="2"/>
        <v>1.6691734870486323E-4</v>
      </c>
      <c r="I101" s="10">
        <v>4</v>
      </c>
      <c r="J101" s="10">
        <v>4</v>
      </c>
    </row>
    <row r="102" spans="2:10" ht="16" x14ac:dyDescent="0.15">
      <c r="B102" s="9">
        <v>98</v>
      </c>
      <c r="C102" s="1" t="s">
        <v>114</v>
      </c>
      <c r="D102" s="10">
        <v>1</v>
      </c>
      <c r="E102" s="11">
        <v>95</v>
      </c>
      <c r="F102" s="11">
        <v>28</v>
      </c>
      <c r="G102" s="11">
        <v>78</v>
      </c>
      <c r="H102" s="12">
        <f t="shared" ref="H102:H133" si="3">G102/$G$110</f>
        <v>7.6585607052819606E-5</v>
      </c>
      <c r="I102" s="10">
        <v>0</v>
      </c>
      <c r="J102" s="10">
        <v>0</v>
      </c>
    </row>
    <row r="103" spans="2:10" ht="16" x14ac:dyDescent="0.15">
      <c r="B103" s="9">
        <v>99</v>
      </c>
      <c r="C103" s="1" t="s">
        <v>36</v>
      </c>
      <c r="D103" s="10">
        <v>1</v>
      </c>
      <c r="E103" s="11">
        <v>93</v>
      </c>
      <c r="F103" s="11">
        <v>43</v>
      </c>
      <c r="G103" s="11">
        <v>97</v>
      </c>
      <c r="H103" s="12">
        <f t="shared" si="3"/>
        <v>9.5241075437480784E-5</v>
      </c>
      <c r="I103" s="10">
        <v>0</v>
      </c>
      <c r="J103" s="10">
        <v>0</v>
      </c>
    </row>
    <row r="104" spans="2:10" ht="16" x14ac:dyDescent="0.15">
      <c r="B104" s="9">
        <v>100</v>
      </c>
      <c r="C104" s="1" t="s">
        <v>31</v>
      </c>
      <c r="D104" s="10">
        <v>1</v>
      </c>
      <c r="E104" s="11">
        <v>91</v>
      </c>
      <c r="F104" s="11">
        <v>37</v>
      </c>
      <c r="G104" s="11">
        <v>159</v>
      </c>
      <c r="H104" s="12">
        <f t="shared" si="3"/>
        <v>1.5611681437690151E-4</v>
      </c>
      <c r="I104" s="10">
        <v>0</v>
      </c>
      <c r="J104" s="10">
        <v>0</v>
      </c>
    </row>
    <row r="105" spans="2:10" ht="16" x14ac:dyDescent="0.15">
      <c r="B105" s="9">
        <v>101</v>
      </c>
      <c r="C105" s="1" t="s">
        <v>35</v>
      </c>
      <c r="D105" s="10">
        <v>1</v>
      </c>
      <c r="E105" s="11">
        <v>88</v>
      </c>
      <c r="F105" s="11">
        <v>39</v>
      </c>
      <c r="G105" s="11">
        <v>105.68</v>
      </c>
      <c r="H105" s="12">
        <f t="shared" si="3"/>
        <v>1.0376367888899969E-4</v>
      </c>
      <c r="I105" s="10">
        <v>0</v>
      </c>
      <c r="J105" s="10">
        <v>0</v>
      </c>
    </row>
    <row r="106" spans="2:10" ht="16" x14ac:dyDescent="0.15">
      <c r="B106" s="9">
        <v>102</v>
      </c>
      <c r="C106" s="1" t="s">
        <v>115</v>
      </c>
      <c r="D106" s="10">
        <v>1</v>
      </c>
      <c r="E106" s="11">
        <v>86.29</v>
      </c>
      <c r="F106" s="11">
        <v>58.68</v>
      </c>
      <c r="G106" s="11">
        <v>49</v>
      </c>
      <c r="H106" s="12">
        <f t="shared" si="3"/>
        <v>4.8111471097284108E-5</v>
      </c>
      <c r="I106" s="10">
        <v>1</v>
      </c>
      <c r="J106" s="10">
        <v>1</v>
      </c>
    </row>
    <row r="107" spans="2:10" ht="16" x14ac:dyDescent="0.15">
      <c r="B107" s="9">
        <v>103</v>
      </c>
      <c r="C107" s="1" t="s">
        <v>116</v>
      </c>
      <c r="D107" s="10">
        <v>1</v>
      </c>
      <c r="E107" s="11">
        <v>86</v>
      </c>
      <c r="F107" s="11">
        <v>26</v>
      </c>
      <c r="G107" s="11">
        <v>92</v>
      </c>
      <c r="H107" s="12">
        <f t="shared" si="3"/>
        <v>9.0331741652043638E-5</v>
      </c>
      <c r="I107" s="10">
        <v>0</v>
      </c>
      <c r="J107" s="10">
        <v>0</v>
      </c>
    </row>
    <row r="108" spans="2:10" ht="16" x14ac:dyDescent="0.15">
      <c r="B108" s="9">
        <v>104</v>
      </c>
      <c r="C108" s="1" t="s">
        <v>117</v>
      </c>
      <c r="D108" s="10">
        <v>1</v>
      </c>
      <c r="E108" s="11">
        <v>72.040000000000006</v>
      </c>
      <c r="F108" s="11">
        <v>25.34</v>
      </c>
      <c r="G108" s="11">
        <v>50</v>
      </c>
      <c r="H108" s="12">
        <f t="shared" si="3"/>
        <v>4.909333785437154E-5</v>
      </c>
      <c r="I108" s="10">
        <v>0</v>
      </c>
      <c r="J108" s="10">
        <v>0</v>
      </c>
    </row>
    <row r="109" spans="2:10" ht="16" x14ac:dyDescent="0.15">
      <c r="B109" s="9">
        <v>105</v>
      </c>
      <c r="C109" s="1" t="s">
        <v>118</v>
      </c>
      <c r="D109" s="10">
        <v>1</v>
      </c>
      <c r="E109" s="11">
        <v>72</v>
      </c>
      <c r="F109" s="11">
        <v>30</v>
      </c>
      <c r="G109" s="11">
        <v>38</v>
      </c>
      <c r="H109" s="12">
        <f t="shared" si="3"/>
        <v>3.7310936769322371E-5</v>
      </c>
      <c r="I109" s="10">
        <v>0</v>
      </c>
      <c r="J109" s="10">
        <v>0</v>
      </c>
    </row>
    <row r="110" spans="2:10" ht="16" x14ac:dyDescent="0.2">
      <c r="B110" s="13"/>
      <c r="C110" s="14" t="s">
        <v>5</v>
      </c>
      <c r="D110" s="15">
        <f t="shared" ref="D110:J110" si="4">SUM(D6:D109)</f>
        <v>244</v>
      </c>
      <c r="E110" s="15">
        <f t="shared" si="4"/>
        <v>721914.04999999981</v>
      </c>
      <c r="F110" s="15">
        <f t="shared" si="4"/>
        <v>330807.05999999988</v>
      </c>
      <c r="G110" s="15">
        <f t="shared" si="4"/>
        <v>1018468.1300000001</v>
      </c>
      <c r="H110" s="16">
        <f t="shared" si="4"/>
        <v>0.99999999999999922</v>
      </c>
      <c r="I110" s="15">
        <f t="shared" si="4"/>
        <v>1090</v>
      </c>
      <c r="J110" s="15">
        <f t="shared" si="4"/>
        <v>1481</v>
      </c>
    </row>
    <row r="111" spans="2:10" x14ac:dyDescent="0.15">
      <c r="E111" s="4"/>
      <c r="J111" s="4"/>
    </row>
    <row r="112" spans="2:10" x14ac:dyDescent="0.15">
      <c r="J112" s="4"/>
    </row>
    <row r="113" spans="10:10" x14ac:dyDescent="0.15">
      <c r="J113" s="4"/>
    </row>
    <row r="114" spans="10:10" x14ac:dyDescent="0.15">
      <c r="J114" s="4"/>
    </row>
    <row r="115" spans="10:10" x14ac:dyDescent="0.15">
      <c r="J115" s="4"/>
    </row>
    <row r="116" spans="10:10" x14ac:dyDescent="0.15">
      <c r="J116" s="4"/>
    </row>
  </sheetData>
  <sortState xmlns:xlrd2="http://schemas.microsoft.com/office/spreadsheetml/2017/richdata2" ref="B5:J120">
    <sortCondition descending="1" ref="H5:H120"/>
  </sortState>
  <mergeCells count="9">
    <mergeCell ref="B2:J2"/>
    <mergeCell ref="E4:F4"/>
    <mergeCell ref="C4:C5"/>
    <mergeCell ref="B4:B5"/>
    <mergeCell ref="D4:D5"/>
    <mergeCell ref="G4:G5"/>
    <mergeCell ref="H4:H5"/>
    <mergeCell ref="I4:I5"/>
    <mergeCell ref="J4:J5"/>
  </mergeCells>
  <phoneticPr fontId="0" type="noConversion"/>
  <printOptions horizontalCentered="1"/>
  <pageMargins left="0.15748031496062992" right="0.15748031496062992" top="0.39370078740157483" bottom="0.19685039370078741" header="0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10"/>
  <sheetViews>
    <sheetView topLeftCell="A63" workbookViewId="0">
      <selection activeCell="B4" sqref="B4:H110"/>
    </sheetView>
  </sheetViews>
  <sheetFormatPr baseColWidth="10" defaultRowHeight="13" x14ac:dyDescent="0.15"/>
  <cols>
    <col min="2" max="2" width="53.1640625" bestFit="1" customWidth="1"/>
  </cols>
  <sheetData>
    <row r="3" spans="2:8" x14ac:dyDescent="0.15">
      <c r="B3" t="s">
        <v>74</v>
      </c>
      <c r="C3" t="s">
        <v>75</v>
      </c>
      <c r="G3" t="s">
        <v>76</v>
      </c>
    </row>
    <row r="4" spans="2:8" x14ac:dyDescent="0.15">
      <c r="B4" s="2" t="s">
        <v>78</v>
      </c>
      <c r="C4" t="s">
        <v>0</v>
      </c>
      <c r="D4" t="s">
        <v>1</v>
      </c>
      <c r="E4" t="s">
        <v>2</v>
      </c>
      <c r="G4" t="s">
        <v>3</v>
      </c>
      <c r="H4" t="s">
        <v>4</v>
      </c>
    </row>
    <row r="5" spans="2:8" x14ac:dyDescent="0.15">
      <c r="B5" t="s">
        <v>10</v>
      </c>
      <c r="C5">
        <v>263738</v>
      </c>
      <c r="D5">
        <v>135518</v>
      </c>
      <c r="E5">
        <v>454084</v>
      </c>
      <c r="G5">
        <v>107</v>
      </c>
      <c r="H5">
        <v>140</v>
      </c>
    </row>
    <row r="6" spans="2:8" x14ac:dyDescent="0.15">
      <c r="B6" t="s">
        <v>12</v>
      </c>
      <c r="C6">
        <v>130908</v>
      </c>
      <c r="D6">
        <v>59998</v>
      </c>
      <c r="E6">
        <v>217807</v>
      </c>
      <c r="G6">
        <v>60</v>
      </c>
      <c r="H6">
        <v>65</v>
      </c>
    </row>
    <row r="7" spans="2:8" x14ac:dyDescent="0.15">
      <c r="B7" t="s">
        <v>79</v>
      </c>
      <c r="C7">
        <v>95198</v>
      </c>
      <c r="D7">
        <v>41126</v>
      </c>
      <c r="E7">
        <v>117260</v>
      </c>
      <c r="G7">
        <v>34</v>
      </c>
      <c r="H7">
        <v>40</v>
      </c>
    </row>
    <row r="8" spans="2:8" x14ac:dyDescent="0.15">
      <c r="B8" t="s">
        <v>80</v>
      </c>
      <c r="C8">
        <v>47027</v>
      </c>
      <c r="D8">
        <v>23115</v>
      </c>
      <c r="E8">
        <v>68831</v>
      </c>
      <c r="G8">
        <v>19</v>
      </c>
      <c r="H8">
        <v>23</v>
      </c>
    </row>
    <row r="9" spans="2:8" x14ac:dyDescent="0.15">
      <c r="B9" t="s">
        <v>14</v>
      </c>
      <c r="C9">
        <v>39080</v>
      </c>
      <c r="D9">
        <v>14041</v>
      </c>
      <c r="E9">
        <v>18624</v>
      </c>
      <c r="G9">
        <v>30</v>
      </c>
      <c r="H9">
        <v>29</v>
      </c>
    </row>
    <row r="10" spans="2:8" x14ac:dyDescent="0.15">
      <c r="B10" t="s">
        <v>13</v>
      </c>
      <c r="C10">
        <v>26456.170000000002</v>
      </c>
      <c r="D10">
        <v>13061.55</v>
      </c>
      <c r="E10">
        <v>34090.319999999992</v>
      </c>
      <c r="G10">
        <v>127</v>
      </c>
      <c r="H10">
        <v>127</v>
      </c>
    </row>
    <row r="11" spans="2:8" x14ac:dyDescent="0.15">
      <c r="B11" t="s">
        <v>17</v>
      </c>
      <c r="C11">
        <v>10029.709999999999</v>
      </c>
      <c r="D11">
        <v>3108.41</v>
      </c>
      <c r="E11">
        <v>5850.5</v>
      </c>
      <c r="G11">
        <v>70</v>
      </c>
      <c r="H11">
        <v>105</v>
      </c>
    </row>
    <row r="12" spans="2:8" x14ac:dyDescent="0.15">
      <c r="B12" t="s">
        <v>81</v>
      </c>
      <c r="C12">
        <v>9827.619999999999</v>
      </c>
      <c r="D12">
        <v>4594.62</v>
      </c>
      <c r="E12">
        <v>13127.06</v>
      </c>
      <c r="G12">
        <v>54</v>
      </c>
      <c r="H12">
        <v>61</v>
      </c>
    </row>
    <row r="13" spans="2:8" x14ac:dyDescent="0.15">
      <c r="B13" t="s">
        <v>15</v>
      </c>
      <c r="C13">
        <v>5452.08</v>
      </c>
      <c r="D13">
        <v>1731.12</v>
      </c>
      <c r="E13">
        <v>5681.5300000000007</v>
      </c>
      <c r="G13">
        <v>51</v>
      </c>
      <c r="H13">
        <v>68</v>
      </c>
    </row>
    <row r="14" spans="2:8" x14ac:dyDescent="0.15">
      <c r="B14" t="s">
        <v>66</v>
      </c>
      <c r="C14">
        <v>4741</v>
      </c>
      <c r="D14">
        <v>1423</v>
      </c>
      <c r="E14">
        <v>4384</v>
      </c>
      <c r="G14">
        <v>19</v>
      </c>
      <c r="H14">
        <v>27</v>
      </c>
    </row>
    <row r="15" spans="2:8" x14ac:dyDescent="0.15">
      <c r="B15" t="s">
        <v>16</v>
      </c>
      <c r="C15">
        <v>4711</v>
      </c>
      <c r="D15">
        <v>1413</v>
      </c>
      <c r="E15">
        <v>2898</v>
      </c>
      <c r="G15">
        <v>23</v>
      </c>
      <c r="H15">
        <v>49</v>
      </c>
    </row>
    <row r="16" spans="2:8" x14ac:dyDescent="0.15">
      <c r="B16" t="s">
        <v>47</v>
      </c>
      <c r="C16">
        <v>4528</v>
      </c>
      <c r="D16">
        <v>1513</v>
      </c>
      <c r="E16">
        <v>668</v>
      </c>
      <c r="G16">
        <v>8</v>
      </c>
      <c r="H16">
        <v>51</v>
      </c>
    </row>
    <row r="17" spans="2:8" x14ac:dyDescent="0.15">
      <c r="B17" t="s">
        <v>82</v>
      </c>
      <c r="C17">
        <v>4508</v>
      </c>
      <c r="D17">
        <v>1508</v>
      </c>
      <c r="E17">
        <v>782</v>
      </c>
      <c r="G17">
        <v>10</v>
      </c>
      <c r="H17">
        <v>51</v>
      </c>
    </row>
    <row r="18" spans="2:8" x14ac:dyDescent="0.15">
      <c r="B18" t="s">
        <v>60</v>
      </c>
      <c r="C18">
        <v>3522</v>
      </c>
      <c r="D18">
        <v>1095</v>
      </c>
      <c r="E18">
        <v>4087.12</v>
      </c>
      <c r="G18">
        <v>22</v>
      </c>
      <c r="H18">
        <v>28</v>
      </c>
    </row>
    <row r="19" spans="2:8" x14ac:dyDescent="0.15">
      <c r="B19" t="s">
        <v>83</v>
      </c>
      <c r="C19">
        <v>3261</v>
      </c>
      <c r="D19">
        <v>1469</v>
      </c>
      <c r="E19">
        <v>4110.3999999999996</v>
      </c>
      <c r="G19">
        <v>15</v>
      </c>
      <c r="H19">
        <v>17</v>
      </c>
    </row>
    <row r="20" spans="2:8" x14ac:dyDescent="0.15">
      <c r="B20" t="s">
        <v>84</v>
      </c>
      <c r="C20">
        <v>3141</v>
      </c>
      <c r="D20">
        <v>1012</v>
      </c>
      <c r="E20">
        <v>546</v>
      </c>
      <c r="G20">
        <v>13</v>
      </c>
      <c r="H20">
        <v>30</v>
      </c>
    </row>
    <row r="21" spans="2:8" x14ac:dyDescent="0.15">
      <c r="B21" t="s">
        <v>20</v>
      </c>
      <c r="C21">
        <v>3131</v>
      </c>
      <c r="D21">
        <v>1722</v>
      </c>
      <c r="E21">
        <v>4556</v>
      </c>
      <c r="G21">
        <v>14</v>
      </c>
      <c r="H21">
        <v>13</v>
      </c>
    </row>
    <row r="22" spans="2:8" x14ac:dyDescent="0.15">
      <c r="B22" t="s">
        <v>26</v>
      </c>
      <c r="C22">
        <v>3051</v>
      </c>
      <c r="D22">
        <v>916</v>
      </c>
      <c r="E22">
        <v>2435.16</v>
      </c>
      <c r="G22">
        <v>20</v>
      </c>
      <c r="H22">
        <v>42</v>
      </c>
    </row>
    <row r="23" spans="2:8" x14ac:dyDescent="0.15">
      <c r="B23" t="s">
        <v>33</v>
      </c>
      <c r="C23">
        <v>2974.61</v>
      </c>
      <c r="D23">
        <v>929.1</v>
      </c>
      <c r="E23">
        <v>1321</v>
      </c>
      <c r="G23">
        <v>15</v>
      </c>
      <c r="H23">
        <v>14</v>
      </c>
    </row>
    <row r="24" spans="2:8" x14ac:dyDescent="0.15">
      <c r="B24" t="s">
        <v>85</v>
      </c>
      <c r="C24">
        <v>2577.06</v>
      </c>
      <c r="D24">
        <v>773.52</v>
      </c>
      <c r="E24">
        <v>1781.63</v>
      </c>
      <c r="G24">
        <v>24</v>
      </c>
      <c r="H24">
        <v>35</v>
      </c>
    </row>
    <row r="25" spans="2:8" x14ac:dyDescent="0.15">
      <c r="B25" t="s">
        <v>59</v>
      </c>
      <c r="C25">
        <v>2493</v>
      </c>
      <c r="D25">
        <v>1449</v>
      </c>
      <c r="E25">
        <v>3205</v>
      </c>
      <c r="G25">
        <v>6</v>
      </c>
      <c r="H25">
        <v>6</v>
      </c>
    </row>
    <row r="26" spans="2:8" x14ac:dyDescent="0.15">
      <c r="B26" t="s">
        <v>58</v>
      </c>
      <c r="C26">
        <v>2356.0699999999997</v>
      </c>
      <c r="D26">
        <v>635.11</v>
      </c>
      <c r="E26">
        <v>1533</v>
      </c>
      <c r="G26">
        <v>14</v>
      </c>
      <c r="H26">
        <v>18</v>
      </c>
    </row>
    <row r="27" spans="2:8" x14ac:dyDescent="0.15">
      <c r="B27" t="s">
        <v>50</v>
      </c>
      <c r="C27">
        <v>2305</v>
      </c>
      <c r="D27">
        <v>1034</v>
      </c>
      <c r="E27">
        <v>3300</v>
      </c>
      <c r="G27">
        <v>5</v>
      </c>
      <c r="H27">
        <v>4</v>
      </c>
    </row>
    <row r="28" spans="2:8" x14ac:dyDescent="0.15">
      <c r="B28" t="s">
        <v>46</v>
      </c>
      <c r="C28">
        <v>2274</v>
      </c>
      <c r="D28">
        <v>682</v>
      </c>
      <c r="E28">
        <v>1293</v>
      </c>
      <c r="G28">
        <v>5</v>
      </c>
      <c r="H28">
        <v>14</v>
      </c>
    </row>
    <row r="29" spans="2:8" x14ac:dyDescent="0.15">
      <c r="B29" t="s">
        <v>65</v>
      </c>
      <c r="C29">
        <v>2212.7600000000002</v>
      </c>
      <c r="D29">
        <v>851.16</v>
      </c>
      <c r="E29">
        <v>2706</v>
      </c>
      <c r="G29">
        <v>23</v>
      </c>
      <c r="H29">
        <v>23</v>
      </c>
    </row>
    <row r="30" spans="2:8" x14ac:dyDescent="0.15">
      <c r="B30" t="s">
        <v>51</v>
      </c>
      <c r="C30">
        <v>2126</v>
      </c>
      <c r="D30">
        <v>638</v>
      </c>
      <c r="E30">
        <v>998</v>
      </c>
      <c r="G30">
        <v>13</v>
      </c>
      <c r="H30">
        <v>26</v>
      </c>
    </row>
    <row r="31" spans="2:8" x14ac:dyDescent="0.15">
      <c r="B31" t="s">
        <v>86</v>
      </c>
      <c r="C31">
        <v>1964</v>
      </c>
      <c r="D31">
        <v>1137</v>
      </c>
      <c r="E31">
        <v>2750</v>
      </c>
      <c r="G31">
        <v>6</v>
      </c>
      <c r="H31">
        <v>4</v>
      </c>
    </row>
    <row r="32" spans="2:8" x14ac:dyDescent="0.15">
      <c r="B32" t="s">
        <v>62</v>
      </c>
      <c r="C32">
        <v>1668</v>
      </c>
      <c r="D32">
        <v>500</v>
      </c>
      <c r="E32">
        <v>2346</v>
      </c>
      <c r="G32">
        <v>6</v>
      </c>
      <c r="H32">
        <v>7</v>
      </c>
    </row>
    <row r="33" spans="2:8" x14ac:dyDescent="0.15">
      <c r="B33" t="s">
        <v>22</v>
      </c>
      <c r="C33">
        <v>1599</v>
      </c>
      <c r="D33">
        <v>524</v>
      </c>
      <c r="E33">
        <v>1363</v>
      </c>
      <c r="G33">
        <v>10</v>
      </c>
      <c r="H33">
        <v>11</v>
      </c>
    </row>
    <row r="34" spans="2:8" x14ac:dyDescent="0.15">
      <c r="B34" t="s">
        <v>42</v>
      </c>
      <c r="C34">
        <v>1591</v>
      </c>
      <c r="D34">
        <v>477</v>
      </c>
      <c r="E34">
        <v>1469.86</v>
      </c>
      <c r="G34">
        <v>4</v>
      </c>
      <c r="H34">
        <v>5</v>
      </c>
    </row>
    <row r="35" spans="2:8" x14ac:dyDescent="0.15">
      <c r="B35" t="s">
        <v>87</v>
      </c>
      <c r="C35">
        <v>1572</v>
      </c>
      <c r="D35">
        <v>497</v>
      </c>
      <c r="E35">
        <v>1891.58</v>
      </c>
      <c r="G35">
        <v>8</v>
      </c>
      <c r="H35">
        <v>10</v>
      </c>
    </row>
    <row r="36" spans="2:8" x14ac:dyDescent="0.15">
      <c r="B36" t="s">
        <v>11</v>
      </c>
      <c r="C36">
        <v>1566</v>
      </c>
      <c r="D36">
        <v>927</v>
      </c>
      <c r="E36">
        <v>2358</v>
      </c>
      <c r="G36">
        <v>10</v>
      </c>
      <c r="H36">
        <v>11</v>
      </c>
    </row>
    <row r="37" spans="2:8" x14ac:dyDescent="0.15">
      <c r="B37" t="s">
        <v>88</v>
      </c>
      <c r="C37">
        <v>1555</v>
      </c>
      <c r="D37">
        <v>466</v>
      </c>
      <c r="E37">
        <v>1547</v>
      </c>
      <c r="G37">
        <v>0</v>
      </c>
      <c r="H37">
        <v>2</v>
      </c>
    </row>
    <row r="38" spans="2:8" x14ac:dyDescent="0.15">
      <c r="B38" t="s">
        <v>89</v>
      </c>
      <c r="C38">
        <v>1543</v>
      </c>
      <c r="D38">
        <v>701</v>
      </c>
      <c r="E38">
        <v>2147</v>
      </c>
      <c r="G38">
        <v>7</v>
      </c>
      <c r="H38">
        <v>7</v>
      </c>
    </row>
    <row r="39" spans="2:8" x14ac:dyDescent="0.15">
      <c r="B39" t="s">
        <v>67</v>
      </c>
      <c r="C39">
        <v>1512</v>
      </c>
      <c r="D39">
        <v>457</v>
      </c>
      <c r="E39">
        <v>920</v>
      </c>
      <c r="G39">
        <v>6</v>
      </c>
      <c r="H39">
        <v>14</v>
      </c>
    </row>
    <row r="40" spans="2:8" x14ac:dyDescent="0.15">
      <c r="B40" t="s">
        <v>64</v>
      </c>
      <c r="C40">
        <v>1510</v>
      </c>
      <c r="D40">
        <v>822</v>
      </c>
      <c r="E40">
        <v>2166</v>
      </c>
      <c r="G40">
        <v>3</v>
      </c>
      <c r="H40">
        <v>4</v>
      </c>
    </row>
    <row r="41" spans="2:8" x14ac:dyDescent="0.15">
      <c r="B41" t="s">
        <v>90</v>
      </c>
      <c r="C41">
        <v>1440</v>
      </c>
      <c r="D41">
        <v>580</v>
      </c>
      <c r="E41">
        <v>1389</v>
      </c>
      <c r="G41">
        <v>6</v>
      </c>
      <c r="H41">
        <v>6</v>
      </c>
    </row>
    <row r="42" spans="2:8" x14ac:dyDescent="0.15">
      <c r="B42" t="s">
        <v>91</v>
      </c>
      <c r="C42">
        <v>1427</v>
      </c>
      <c r="D42">
        <v>849</v>
      </c>
      <c r="E42">
        <v>1494</v>
      </c>
      <c r="G42">
        <v>8</v>
      </c>
      <c r="H42">
        <v>10</v>
      </c>
    </row>
    <row r="43" spans="2:8" x14ac:dyDescent="0.15">
      <c r="B43" t="s">
        <v>48</v>
      </c>
      <c r="C43">
        <v>1251</v>
      </c>
      <c r="D43">
        <v>370</v>
      </c>
      <c r="E43">
        <v>1420.76</v>
      </c>
      <c r="G43">
        <v>24</v>
      </c>
      <c r="H43">
        <v>28</v>
      </c>
    </row>
    <row r="44" spans="2:8" x14ac:dyDescent="0.15">
      <c r="B44" t="s">
        <v>19</v>
      </c>
      <c r="C44">
        <v>1178</v>
      </c>
      <c r="D44">
        <v>771</v>
      </c>
      <c r="E44">
        <v>2071</v>
      </c>
      <c r="G44">
        <v>0</v>
      </c>
      <c r="H44">
        <v>0</v>
      </c>
    </row>
    <row r="45" spans="2:8" x14ac:dyDescent="0.15">
      <c r="B45" t="s">
        <v>57</v>
      </c>
      <c r="C45">
        <v>1067</v>
      </c>
      <c r="D45">
        <v>321</v>
      </c>
      <c r="E45">
        <v>1126</v>
      </c>
      <c r="G45">
        <v>6</v>
      </c>
      <c r="H45">
        <v>5</v>
      </c>
    </row>
    <row r="46" spans="2:8" x14ac:dyDescent="0.15">
      <c r="B46" t="s">
        <v>92</v>
      </c>
      <c r="C46">
        <v>1017</v>
      </c>
      <c r="D46">
        <v>485</v>
      </c>
      <c r="E46">
        <v>1394</v>
      </c>
      <c r="G46">
        <v>5</v>
      </c>
      <c r="H46">
        <v>8</v>
      </c>
    </row>
    <row r="47" spans="2:8" x14ac:dyDescent="0.15">
      <c r="B47" t="s">
        <v>93</v>
      </c>
      <c r="C47">
        <v>996</v>
      </c>
      <c r="D47">
        <v>405</v>
      </c>
      <c r="E47">
        <v>1536</v>
      </c>
      <c r="G47">
        <v>4</v>
      </c>
      <c r="H47">
        <v>2</v>
      </c>
    </row>
    <row r="48" spans="2:8" x14ac:dyDescent="0.15">
      <c r="B48" t="s">
        <v>94</v>
      </c>
      <c r="C48">
        <v>996</v>
      </c>
      <c r="D48">
        <v>299</v>
      </c>
      <c r="E48">
        <v>704</v>
      </c>
      <c r="G48">
        <v>12</v>
      </c>
      <c r="H48">
        <v>32</v>
      </c>
    </row>
    <row r="49" spans="2:8" x14ac:dyDescent="0.15">
      <c r="B49" t="s">
        <v>95</v>
      </c>
      <c r="C49">
        <v>757</v>
      </c>
      <c r="D49">
        <v>227</v>
      </c>
      <c r="E49">
        <v>769.6</v>
      </c>
      <c r="G49">
        <v>0</v>
      </c>
      <c r="H49">
        <v>1</v>
      </c>
    </row>
    <row r="50" spans="2:8" x14ac:dyDescent="0.15">
      <c r="B50" t="s">
        <v>24</v>
      </c>
      <c r="C50">
        <v>747.45</v>
      </c>
      <c r="D50">
        <v>304.40999999999997</v>
      </c>
      <c r="E50">
        <v>618.5</v>
      </c>
      <c r="G50">
        <v>9</v>
      </c>
      <c r="H50">
        <v>10</v>
      </c>
    </row>
    <row r="51" spans="2:8" x14ac:dyDescent="0.15">
      <c r="B51" t="s">
        <v>32</v>
      </c>
      <c r="C51">
        <v>695</v>
      </c>
      <c r="D51">
        <v>211</v>
      </c>
      <c r="E51">
        <v>145</v>
      </c>
      <c r="G51">
        <v>6</v>
      </c>
      <c r="H51">
        <v>5</v>
      </c>
    </row>
    <row r="52" spans="2:8" x14ac:dyDescent="0.15">
      <c r="B52" t="s">
        <v>61</v>
      </c>
      <c r="C52">
        <v>678</v>
      </c>
      <c r="D52">
        <v>203</v>
      </c>
      <c r="E52">
        <v>797</v>
      </c>
      <c r="G52">
        <v>2</v>
      </c>
      <c r="H52">
        <v>2</v>
      </c>
    </row>
    <row r="53" spans="2:8" x14ac:dyDescent="0.15">
      <c r="B53" t="s">
        <v>56</v>
      </c>
      <c r="C53">
        <v>661</v>
      </c>
      <c r="D53">
        <v>198</v>
      </c>
      <c r="E53">
        <v>207</v>
      </c>
      <c r="G53">
        <v>4</v>
      </c>
      <c r="H53">
        <v>5</v>
      </c>
    </row>
    <row r="54" spans="2:8" x14ac:dyDescent="0.15">
      <c r="B54" t="s">
        <v>96</v>
      </c>
      <c r="C54">
        <v>551</v>
      </c>
      <c r="D54">
        <v>165</v>
      </c>
      <c r="E54">
        <v>246</v>
      </c>
      <c r="G54">
        <v>2</v>
      </c>
      <c r="H54">
        <v>6</v>
      </c>
    </row>
    <row r="55" spans="2:8" x14ac:dyDescent="0.15">
      <c r="B55" t="s">
        <v>52</v>
      </c>
      <c r="C55">
        <v>539</v>
      </c>
      <c r="D55">
        <v>285</v>
      </c>
      <c r="E55">
        <v>768</v>
      </c>
      <c r="G55">
        <v>4</v>
      </c>
      <c r="H55">
        <v>5</v>
      </c>
    </row>
    <row r="56" spans="2:8" x14ac:dyDescent="0.15">
      <c r="B56" t="s">
        <v>25</v>
      </c>
      <c r="C56">
        <v>537</v>
      </c>
      <c r="D56">
        <v>162</v>
      </c>
      <c r="E56">
        <v>560</v>
      </c>
      <c r="G56">
        <v>8</v>
      </c>
      <c r="H56">
        <v>10</v>
      </c>
    </row>
    <row r="57" spans="2:8" x14ac:dyDescent="0.15">
      <c r="B57" t="s">
        <v>63</v>
      </c>
      <c r="C57">
        <v>498</v>
      </c>
      <c r="D57">
        <v>250</v>
      </c>
      <c r="E57">
        <v>1318</v>
      </c>
      <c r="G57">
        <v>4</v>
      </c>
      <c r="H57">
        <v>4</v>
      </c>
    </row>
    <row r="58" spans="2:8" x14ac:dyDescent="0.15">
      <c r="B58" t="s">
        <v>97</v>
      </c>
      <c r="C58">
        <v>484</v>
      </c>
      <c r="D58">
        <v>170</v>
      </c>
      <c r="E58">
        <v>616.66</v>
      </c>
      <c r="G58">
        <v>4</v>
      </c>
      <c r="H58">
        <v>4</v>
      </c>
    </row>
    <row r="59" spans="2:8" x14ac:dyDescent="0.15">
      <c r="B59" t="s">
        <v>98</v>
      </c>
      <c r="C59">
        <v>444</v>
      </c>
      <c r="D59">
        <v>133</v>
      </c>
      <c r="E59">
        <v>227</v>
      </c>
      <c r="G59">
        <v>0</v>
      </c>
      <c r="H59">
        <v>0</v>
      </c>
    </row>
    <row r="60" spans="2:8" x14ac:dyDescent="0.15">
      <c r="B60" t="s">
        <v>54</v>
      </c>
      <c r="C60">
        <v>444</v>
      </c>
      <c r="D60">
        <v>133</v>
      </c>
      <c r="E60">
        <v>108</v>
      </c>
      <c r="G60">
        <v>8</v>
      </c>
      <c r="H60">
        <v>15</v>
      </c>
    </row>
    <row r="61" spans="2:8" x14ac:dyDescent="0.15">
      <c r="B61" t="s">
        <v>23</v>
      </c>
      <c r="C61">
        <v>426.23</v>
      </c>
      <c r="D61">
        <v>159.51999999999998</v>
      </c>
      <c r="E61">
        <v>530.72</v>
      </c>
      <c r="G61">
        <v>5</v>
      </c>
      <c r="H61">
        <v>3</v>
      </c>
    </row>
    <row r="62" spans="2:8" x14ac:dyDescent="0.15">
      <c r="B62" t="s">
        <v>99</v>
      </c>
      <c r="C62">
        <v>360</v>
      </c>
      <c r="D62">
        <v>116</v>
      </c>
      <c r="E62">
        <v>399.7</v>
      </c>
      <c r="G62">
        <v>8</v>
      </c>
      <c r="H62">
        <v>7</v>
      </c>
    </row>
    <row r="63" spans="2:8" x14ac:dyDescent="0.15">
      <c r="B63" t="s">
        <v>45</v>
      </c>
      <c r="C63">
        <v>328.57</v>
      </c>
      <c r="D63">
        <v>98.37</v>
      </c>
      <c r="E63">
        <v>72</v>
      </c>
      <c r="G63">
        <v>6</v>
      </c>
      <c r="H63">
        <v>9</v>
      </c>
    </row>
    <row r="64" spans="2:8" x14ac:dyDescent="0.15">
      <c r="B64" t="s">
        <v>38</v>
      </c>
      <c r="C64">
        <v>313</v>
      </c>
      <c r="D64">
        <v>95</v>
      </c>
      <c r="E64">
        <v>173</v>
      </c>
      <c r="G64">
        <v>2</v>
      </c>
      <c r="H64">
        <v>5</v>
      </c>
    </row>
    <row r="65" spans="2:8" x14ac:dyDescent="0.15">
      <c r="B65" t="s">
        <v>100</v>
      </c>
      <c r="C65">
        <v>312</v>
      </c>
      <c r="D65">
        <v>93</v>
      </c>
      <c r="E65">
        <v>368.55</v>
      </c>
      <c r="G65">
        <v>8</v>
      </c>
      <c r="H65">
        <v>8</v>
      </c>
    </row>
    <row r="66" spans="2:8" x14ac:dyDescent="0.15">
      <c r="B66" t="s">
        <v>71</v>
      </c>
      <c r="C66">
        <v>305</v>
      </c>
      <c r="D66">
        <v>91</v>
      </c>
      <c r="E66">
        <v>190</v>
      </c>
      <c r="G66">
        <v>4</v>
      </c>
      <c r="H66">
        <v>4</v>
      </c>
    </row>
    <row r="67" spans="2:8" x14ac:dyDescent="0.15">
      <c r="B67" t="s">
        <v>101</v>
      </c>
      <c r="C67">
        <v>302</v>
      </c>
      <c r="D67">
        <v>91</v>
      </c>
      <c r="E67">
        <v>208.1</v>
      </c>
      <c r="G67">
        <v>3</v>
      </c>
      <c r="H67">
        <v>9</v>
      </c>
    </row>
    <row r="68" spans="2:8" x14ac:dyDescent="0.15">
      <c r="B68" t="s">
        <v>102</v>
      </c>
      <c r="C68">
        <v>287</v>
      </c>
      <c r="D68">
        <v>86</v>
      </c>
      <c r="E68">
        <v>255</v>
      </c>
      <c r="G68">
        <v>2</v>
      </c>
      <c r="H68">
        <v>7</v>
      </c>
    </row>
    <row r="69" spans="2:8" x14ac:dyDescent="0.15">
      <c r="B69" t="s">
        <v>28</v>
      </c>
      <c r="C69">
        <v>287</v>
      </c>
      <c r="D69">
        <v>86</v>
      </c>
      <c r="E69">
        <v>220</v>
      </c>
      <c r="G69">
        <v>4</v>
      </c>
      <c r="H69">
        <v>5</v>
      </c>
    </row>
    <row r="70" spans="2:8" x14ac:dyDescent="0.15">
      <c r="B70" t="s">
        <v>103</v>
      </c>
      <c r="C70">
        <v>259</v>
      </c>
      <c r="D70">
        <v>78</v>
      </c>
      <c r="E70">
        <v>315.97000000000003</v>
      </c>
      <c r="G70">
        <v>8</v>
      </c>
      <c r="H70">
        <v>8</v>
      </c>
    </row>
    <row r="71" spans="2:8" x14ac:dyDescent="0.15">
      <c r="B71" t="s">
        <v>34</v>
      </c>
      <c r="C71">
        <v>244</v>
      </c>
      <c r="D71">
        <v>100</v>
      </c>
      <c r="E71">
        <v>38</v>
      </c>
      <c r="G71">
        <v>0</v>
      </c>
      <c r="H71">
        <v>2</v>
      </c>
    </row>
    <row r="72" spans="2:8" x14ac:dyDescent="0.15">
      <c r="B72" t="s">
        <v>104</v>
      </c>
      <c r="C72">
        <v>239</v>
      </c>
      <c r="D72">
        <v>72</v>
      </c>
      <c r="E72">
        <v>250</v>
      </c>
      <c r="G72">
        <v>4</v>
      </c>
      <c r="H72">
        <v>5</v>
      </c>
    </row>
    <row r="73" spans="2:8" x14ac:dyDescent="0.15">
      <c r="B73" t="s">
        <v>68</v>
      </c>
      <c r="C73">
        <v>232.43</v>
      </c>
      <c r="D73">
        <v>99</v>
      </c>
      <c r="E73">
        <v>344.75</v>
      </c>
      <c r="G73">
        <v>4</v>
      </c>
      <c r="H73">
        <v>5</v>
      </c>
    </row>
    <row r="74" spans="2:8" x14ac:dyDescent="0.15">
      <c r="B74" t="s">
        <v>69</v>
      </c>
      <c r="C74">
        <v>221.33</v>
      </c>
      <c r="D74">
        <v>106</v>
      </c>
      <c r="E74">
        <v>194</v>
      </c>
      <c r="G74">
        <v>4</v>
      </c>
      <c r="H74">
        <v>5</v>
      </c>
    </row>
    <row r="75" spans="2:8" x14ac:dyDescent="0.15">
      <c r="B75" t="s">
        <v>105</v>
      </c>
      <c r="C75">
        <v>206.74</v>
      </c>
      <c r="D75">
        <v>100.91</v>
      </c>
      <c r="E75">
        <v>175</v>
      </c>
      <c r="G75">
        <v>4</v>
      </c>
      <c r="H75">
        <v>3</v>
      </c>
    </row>
    <row r="76" spans="2:8" x14ac:dyDescent="0.15">
      <c r="B76" t="s">
        <v>106</v>
      </c>
      <c r="C76">
        <v>205</v>
      </c>
      <c r="D76">
        <v>62</v>
      </c>
      <c r="E76">
        <v>199</v>
      </c>
      <c r="G76">
        <v>4</v>
      </c>
      <c r="H76">
        <v>4</v>
      </c>
    </row>
    <row r="77" spans="2:8" x14ac:dyDescent="0.15">
      <c r="B77" t="s">
        <v>107</v>
      </c>
      <c r="C77">
        <v>195</v>
      </c>
      <c r="D77">
        <v>59</v>
      </c>
      <c r="E77">
        <v>180</v>
      </c>
      <c r="G77">
        <v>4</v>
      </c>
      <c r="H77">
        <v>5</v>
      </c>
    </row>
    <row r="78" spans="2:8" x14ac:dyDescent="0.15">
      <c r="B78" t="s">
        <v>108</v>
      </c>
      <c r="C78">
        <v>192</v>
      </c>
      <c r="D78">
        <v>72</v>
      </c>
      <c r="E78">
        <v>180</v>
      </c>
      <c r="G78">
        <v>4</v>
      </c>
      <c r="H78">
        <v>4</v>
      </c>
    </row>
    <row r="79" spans="2:8" x14ac:dyDescent="0.15">
      <c r="B79" t="s">
        <v>109</v>
      </c>
      <c r="C79">
        <v>188</v>
      </c>
      <c r="D79">
        <v>56</v>
      </c>
      <c r="E79">
        <v>296.81</v>
      </c>
      <c r="G79">
        <v>3</v>
      </c>
      <c r="H79">
        <v>5</v>
      </c>
    </row>
    <row r="80" spans="2:8" x14ac:dyDescent="0.15">
      <c r="B80" t="s">
        <v>98</v>
      </c>
      <c r="C80">
        <v>187</v>
      </c>
      <c r="D80">
        <v>56</v>
      </c>
      <c r="E80">
        <v>255</v>
      </c>
      <c r="G80">
        <v>4</v>
      </c>
      <c r="H80">
        <v>3</v>
      </c>
    </row>
    <row r="81" spans="2:8" x14ac:dyDescent="0.15">
      <c r="B81" t="s">
        <v>70</v>
      </c>
      <c r="C81">
        <v>176</v>
      </c>
      <c r="D81">
        <v>94</v>
      </c>
      <c r="E81">
        <v>217</v>
      </c>
      <c r="G81">
        <v>4</v>
      </c>
      <c r="H81">
        <v>4</v>
      </c>
    </row>
    <row r="82" spans="2:8" x14ac:dyDescent="0.15">
      <c r="B82" t="s">
        <v>18</v>
      </c>
      <c r="C82">
        <v>174</v>
      </c>
      <c r="D82">
        <v>52</v>
      </c>
      <c r="E82">
        <v>199</v>
      </c>
      <c r="G82">
        <v>3</v>
      </c>
      <c r="H82">
        <v>4</v>
      </c>
    </row>
    <row r="83" spans="2:8" x14ac:dyDescent="0.15">
      <c r="B83" t="s">
        <v>49</v>
      </c>
      <c r="C83">
        <v>173</v>
      </c>
      <c r="D83">
        <v>52</v>
      </c>
      <c r="E83">
        <v>70</v>
      </c>
      <c r="G83">
        <v>2</v>
      </c>
      <c r="H83">
        <v>4</v>
      </c>
    </row>
    <row r="84" spans="2:8" x14ac:dyDescent="0.15">
      <c r="B84" t="s">
        <v>73</v>
      </c>
      <c r="C84">
        <v>173</v>
      </c>
      <c r="D84">
        <v>83</v>
      </c>
      <c r="E84">
        <v>40</v>
      </c>
      <c r="G84">
        <v>0</v>
      </c>
      <c r="H84">
        <v>1</v>
      </c>
    </row>
    <row r="85" spans="2:8" x14ac:dyDescent="0.15">
      <c r="B85" t="s">
        <v>72</v>
      </c>
      <c r="C85">
        <v>172</v>
      </c>
      <c r="D85">
        <v>63</v>
      </c>
      <c r="E85">
        <v>156</v>
      </c>
      <c r="G85">
        <v>5</v>
      </c>
      <c r="H85">
        <v>4</v>
      </c>
    </row>
    <row r="86" spans="2:8" x14ac:dyDescent="0.15">
      <c r="B86" t="s">
        <v>110</v>
      </c>
      <c r="C86">
        <v>170</v>
      </c>
      <c r="D86">
        <v>51</v>
      </c>
      <c r="E86">
        <v>44</v>
      </c>
      <c r="G86">
        <v>1</v>
      </c>
      <c r="H86">
        <v>2</v>
      </c>
    </row>
    <row r="87" spans="2:8" x14ac:dyDescent="0.15">
      <c r="B87" t="s">
        <v>30</v>
      </c>
      <c r="C87">
        <v>163</v>
      </c>
      <c r="D87">
        <v>49</v>
      </c>
      <c r="E87">
        <v>168</v>
      </c>
      <c r="G87">
        <v>0</v>
      </c>
      <c r="H87">
        <v>1</v>
      </c>
    </row>
    <row r="88" spans="2:8" x14ac:dyDescent="0.15">
      <c r="B88" t="s">
        <v>111</v>
      </c>
      <c r="C88">
        <v>162</v>
      </c>
      <c r="D88">
        <v>49</v>
      </c>
      <c r="E88">
        <v>213</v>
      </c>
      <c r="G88">
        <v>1</v>
      </c>
      <c r="H88">
        <v>1</v>
      </c>
    </row>
    <row r="89" spans="2:8" x14ac:dyDescent="0.15">
      <c r="B89" t="s">
        <v>29</v>
      </c>
      <c r="C89">
        <v>154</v>
      </c>
      <c r="D89">
        <v>76</v>
      </c>
      <c r="E89">
        <v>186</v>
      </c>
      <c r="G89">
        <v>0</v>
      </c>
      <c r="H89">
        <v>0</v>
      </c>
    </row>
    <row r="90" spans="2:8" x14ac:dyDescent="0.15">
      <c r="B90" t="s">
        <v>41</v>
      </c>
      <c r="C90">
        <v>153.6</v>
      </c>
      <c r="D90">
        <v>104.45</v>
      </c>
      <c r="G90">
        <v>0</v>
      </c>
      <c r="H90">
        <v>0</v>
      </c>
    </row>
    <row r="91" spans="2:8" x14ac:dyDescent="0.15">
      <c r="B91" t="s">
        <v>53</v>
      </c>
      <c r="C91">
        <v>152.94</v>
      </c>
      <c r="D91">
        <v>101.29</v>
      </c>
      <c r="E91">
        <v>37</v>
      </c>
      <c r="G91">
        <v>0</v>
      </c>
      <c r="H91">
        <v>0</v>
      </c>
    </row>
    <row r="92" spans="2:8" x14ac:dyDescent="0.15">
      <c r="B92" t="s">
        <v>55</v>
      </c>
      <c r="C92">
        <v>145</v>
      </c>
      <c r="D92">
        <v>43</v>
      </c>
      <c r="G92">
        <v>0</v>
      </c>
      <c r="H92">
        <v>0</v>
      </c>
    </row>
    <row r="93" spans="2:8" x14ac:dyDescent="0.15">
      <c r="B93" t="s">
        <v>21</v>
      </c>
      <c r="C93">
        <v>142</v>
      </c>
      <c r="D93">
        <v>43</v>
      </c>
      <c r="E93">
        <v>180</v>
      </c>
      <c r="G93">
        <v>1</v>
      </c>
      <c r="H93">
        <v>4</v>
      </c>
    </row>
    <row r="94" spans="2:8" x14ac:dyDescent="0.15">
      <c r="B94" t="s">
        <v>112</v>
      </c>
      <c r="C94">
        <v>141</v>
      </c>
      <c r="D94">
        <v>42</v>
      </c>
      <c r="E94">
        <v>290</v>
      </c>
      <c r="G94">
        <v>4</v>
      </c>
      <c r="H94">
        <v>3</v>
      </c>
    </row>
    <row r="95" spans="2:8" x14ac:dyDescent="0.15">
      <c r="B95" t="s">
        <v>27</v>
      </c>
      <c r="C95">
        <v>121</v>
      </c>
      <c r="D95">
        <v>1</v>
      </c>
      <c r="E95">
        <v>207</v>
      </c>
      <c r="G95">
        <v>0</v>
      </c>
      <c r="H95">
        <v>0</v>
      </c>
    </row>
    <row r="96" spans="2:8" x14ac:dyDescent="0.15">
      <c r="B96" t="s">
        <v>43</v>
      </c>
      <c r="C96">
        <v>120</v>
      </c>
      <c r="D96">
        <v>36</v>
      </c>
      <c r="E96">
        <v>37.17</v>
      </c>
      <c r="G96">
        <v>2</v>
      </c>
      <c r="H96">
        <v>3</v>
      </c>
    </row>
    <row r="97" spans="2:8" x14ac:dyDescent="0.15">
      <c r="B97" t="s">
        <v>77</v>
      </c>
      <c r="C97">
        <v>114</v>
      </c>
      <c r="D97">
        <v>34</v>
      </c>
      <c r="E97">
        <v>23</v>
      </c>
      <c r="G97">
        <v>0</v>
      </c>
      <c r="H97">
        <v>0</v>
      </c>
    </row>
    <row r="98" spans="2:8" x14ac:dyDescent="0.15">
      <c r="B98" t="s">
        <v>40</v>
      </c>
      <c r="C98">
        <v>103</v>
      </c>
      <c r="D98">
        <v>48</v>
      </c>
      <c r="E98">
        <v>84</v>
      </c>
      <c r="G98">
        <v>0</v>
      </c>
      <c r="H98">
        <v>0</v>
      </c>
    </row>
    <row r="99" spans="2:8" x14ac:dyDescent="0.15">
      <c r="B99" t="s">
        <v>37</v>
      </c>
      <c r="C99">
        <v>99</v>
      </c>
      <c r="D99">
        <v>32</v>
      </c>
      <c r="E99">
        <v>95</v>
      </c>
      <c r="G99">
        <v>0</v>
      </c>
      <c r="H99">
        <v>0</v>
      </c>
    </row>
    <row r="100" spans="2:8" x14ac:dyDescent="0.15">
      <c r="B100" t="s">
        <v>113</v>
      </c>
      <c r="C100">
        <v>98.35</v>
      </c>
      <c r="D100">
        <v>46.5</v>
      </c>
      <c r="E100">
        <v>175</v>
      </c>
      <c r="G100">
        <v>0</v>
      </c>
      <c r="H100">
        <v>0</v>
      </c>
    </row>
    <row r="101" spans="2:8" x14ac:dyDescent="0.15">
      <c r="B101" t="s">
        <v>39</v>
      </c>
      <c r="C101">
        <v>97.67</v>
      </c>
      <c r="D101">
        <v>40.630000000000003</v>
      </c>
      <c r="E101">
        <v>89.73</v>
      </c>
      <c r="G101">
        <v>0</v>
      </c>
      <c r="H101">
        <v>0</v>
      </c>
    </row>
    <row r="102" spans="2:8" x14ac:dyDescent="0.15">
      <c r="B102" t="s">
        <v>44</v>
      </c>
      <c r="C102">
        <v>95</v>
      </c>
      <c r="D102">
        <v>28</v>
      </c>
      <c r="E102">
        <v>170</v>
      </c>
      <c r="G102">
        <v>4</v>
      </c>
      <c r="H102">
        <v>4</v>
      </c>
    </row>
    <row r="103" spans="2:8" x14ac:dyDescent="0.15">
      <c r="B103" t="s">
        <v>114</v>
      </c>
      <c r="C103">
        <v>95</v>
      </c>
      <c r="D103">
        <v>28</v>
      </c>
      <c r="E103">
        <v>78</v>
      </c>
      <c r="G103">
        <v>0</v>
      </c>
      <c r="H103">
        <v>0</v>
      </c>
    </row>
    <row r="104" spans="2:8" x14ac:dyDescent="0.15">
      <c r="B104" t="s">
        <v>36</v>
      </c>
      <c r="C104">
        <v>93</v>
      </c>
      <c r="D104">
        <v>43</v>
      </c>
      <c r="E104">
        <v>97</v>
      </c>
      <c r="G104">
        <v>0</v>
      </c>
      <c r="H104">
        <v>0</v>
      </c>
    </row>
    <row r="105" spans="2:8" x14ac:dyDescent="0.15">
      <c r="B105" t="s">
        <v>31</v>
      </c>
      <c r="C105">
        <v>91</v>
      </c>
      <c r="D105">
        <v>37</v>
      </c>
      <c r="E105">
        <v>159</v>
      </c>
      <c r="G105">
        <v>0</v>
      </c>
      <c r="H105">
        <v>0</v>
      </c>
    </row>
    <row r="106" spans="2:8" x14ac:dyDescent="0.15">
      <c r="B106" t="s">
        <v>35</v>
      </c>
      <c r="C106">
        <v>88</v>
      </c>
      <c r="D106">
        <v>39</v>
      </c>
      <c r="E106">
        <v>105.68</v>
      </c>
      <c r="G106">
        <v>0</v>
      </c>
      <c r="H106">
        <v>0</v>
      </c>
    </row>
    <row r="107" spans="2:8" x14ac:dyDescent="0.15">
      <c r="B107" t="s">
        <v>115</v>
      </c>
      <c r="C107">
        <v>86.29</v>
      </c>
      <c r="D107">
        <v>58.68</v>
      </c>
      <c r="E107">
        <v>49</v>
      </c>
      <c r="G107">
        <v>1</v>
      </c>
      <c r="H107">
        <v>1</v>
      </c>
    </row>
    <row r="108" spans="2:8" x14ac:dyDescent="0.15">
      <c r="B108" t="s">
        <v>116</v>
      </c>
      <c r="C108">
        <v>86</v>
      </c>
      <c r="D108">
        <v>26</v>
      </c>
      <c r="E108">
        <v>92</v>
      </c>
      <c r="G108">
        <v>0</v>
      </c>
      <c r="H108">
        <v>0</v>
      </c>
    </row>
    <row r="109" spans="2:8" x14ac:dyDescent="0.15">
      <c r="B109" t="s">
        <v>117</v>
      </c>
      <c r="C109">
        <v>72.040000000000006</v>
      </c>
      <c r="D109">
        <v>25.34</v>
      </c>
      <c r="E109">
        <v>50</v>
      </c>
      <c r="G109">
        <v>0</v>
      </c>
      <c r="H109">
        <v>0</v>
      </c>
    </row>
    <row r="110" spans="2:8" x14ac:dyDescent="0.15">
      <c r="B110" t="s">
        <v>118</v>
      </c>
      <c r="C110">
        <v>72</v>
      </c>
      <c r="D110">
        <v>30</v>
      </c>
      <c r="E110">
        <v>38</v>
      </c>
      <c r="G110">
        <v>0</v>
      </c>
      <c r="H110">
        <v>0</v>
      </c>
    </row>
  </sheetData>
  <sortState xmlns:xlrd2="http://schemas.microsoft.com/office/spreadsheetml/2017/richdata2" ref="B5:G216">
    <sortCondition descending="1" ref="C5:C2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sletelier</dc:creator>
  <cp:lastModifiedBy>Marjorie Campos Gómez</cp:lastModifiedBy>
  <cp:lastPrinted>2024-06-12T12:24:46Z</cp:lastPrinted>
  <dcterms:created xsi:type="dcterms:W3CDTF">2012-04-05T15:50:12Z</dcterms:created>
  <dcterms:modified xsi:type="dcterms:W3CDTF">2024-06-28T14:39:19Z</dcterms:modified>
</cp:coreProperties>
</file>